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showInkAnnotation="0" autoCompressPictures="0"/>
  <bookViews>
    <workbookView xWindow="0" yWindow="0" windowWidth="25600" windowHeight="18380" tabRatio="500" activeTab="3"/>
  </bookViews>
  <sheets>
    <sheet name="Summary for 2016-2017" sheetId="3" r:id="rId1"/>
    <sheet name="School by School" sheetId="1" r:id="rId2"/>
    <sheet name="Year to Year comparison" sheetId="2" r:id="rId3"/>
    <sheet name="Conesite comparisons" sheetId="4" r:id="rId4"/>
  </sheets>
  <externalReferences>
    <externalReference r:id="rId5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4" l="1"/>
  <c r="I50" i="1"/>
  <c r="I48" i="1"/>
  <c r="I42" i="1"/>
  <c r="I39" i="1"/>
  <c r="I38" i="1"/>
  <c r="I37" i="1"/>
  <c r="I34" i="1"/>
  <c r="I33" i="1"/>
  <c r="I29" i="1"/>
  <c r="I26" i="1"/>
  <c r="I21" i="1"/>
  <c r="I13" i="1"/>
  <c r="I11" i="1"/>
  <c r="I10" i="1"/>
  <c r="I9" i="1"/>
</calcChain>
</file>

<file path=xl/sharedStrings.xml><?xml version="1.0" encoding="utf-8"?>
<sst xmlns="http://schemas.openxmlformats.org/spreadsheetml/2006/main" count="260" uniqueCount="172">
  <si>
    <t>NAME</t>
  </si>
  <si>
    <t>10'/14/16</t>
  </si>
  <si>
    <t>2/210/17</t>
  </si>
  <si>
    <t>AVERAGES</t>
  </si>
  <si>
    <t>Highest</t>
  </si>
  <si>
    <t>Arrowhead Elementary</t>
  </si>
  <si>
    <t>Bloomington Elementary</t>
  </si>
  <si>
    <t>Bloomington Hills Elementary</t>
  </si>
  <si>
    <t>Coral Canyon Elementary</t>
  </si>
  <si>
    <t>Coral Cliffs Elementary</t>
  </si>
  <si>
    <t>Crimson View Elementary</t>
  </si>
  <si>
    <t>Desert Hills High</t>
  </si>
  <si>
    <t>Desert Hills Middle</t>
  </si>
  <si>
    <t>Diamond Valley Elementary</t>
  </si>
  <si>
    <t>Dixie High</t>
  </si>
  <si>
    <t>High</t>
  </si>
  <si>
    <t>Dixie Middle</t>
  </si>
  <si>
    <t xml:space="preserve">Middle </t>
  </si>
  <si>
    <t>Dixie Sun Elementary</t>
  </si>
  <si>
    <t>Early Childhood - Preschool</t>
  </si>
  <si>
    <t>Enterprise Elementary</t>
  </si>
  <si>
    <t>Enterprise High</t>
  </si>
  <si>
    <t>Fossil Ridge Intermediate</t>
  </si>
  <si>
    <t>Intermediate</t>
  </si>
  <si>
    <t>Heritage Elementary</t>
  </si>
  <si>
    <t>Horizon Elementary</t>
  </si>
  <si>
    <t>Hurricane Elementary</t>
  </si>
  <si>
    <t>Elementary</t>
  </si>
  <si>
    <t>Hurricane High</t>
  </si>
  <si>
    <t>Hurricane Intermediate</t>
  </si>
  <si>
    <t>Hurricane Middle</t>
  </si>
  <si>
    <t>La Verkin Elementary</t>
  </si>
  <si>
    <t>Lava Ridge Intermediate</t>
  </si>
  <si>
    <t>Legacy Elementary</t>
  </si>
  <si>
    <t>Little Valley Elementary</t>
  </si>
  <si>
    <t>Millcreek High</t>
  </si>
  <si>
    <t>Panorama Elementary</t>
  </si>
  <si>
    <t>Pine View High</t>
  </si>
  <si>
    <t>Pine View Middle</t>
  </si>
  <si>
    <t>Post High</t>
  </si>
  <si>
    <t>na</t>
  </si>
  <si>
    <t>Red Mountain Elementary</t>
  </si>
  <si>
    <t>Riverside Elementary</t>
  </si>
  <si>
    <t>Sandstone Elementary</t>
  </si>
  <si>
    <t>Santa Clara Elementary</t>
  </si>
  <si>
    <t>Snow Canyon High</t>
  </si>
  <si>
    <t>Snow Canyon Middle</t>
  </si>
  <si>
    <t>Southwest High School</t>
  </si>
  <si>
    <t>Springdale Elementary</t>
  </si>
  <si>
    <t>Success Academy Dixie</t>
  </si>
  <si>
    <t>Sunrise Ridge Intermediate</t>
  </si>
  <si>
    <t>Sunset Elementary</t>
  </si>
  <si>
    <t>Three Falls Elementary</t>
  </si>
  <si>
    <t>Tonaquint Intermediate</t>
  </si>
  <si>
    <t>Utah Online School 7-12</t>
  </si>
  <si>
    <t>Utah Online School K-8</t>
  </si>
  <si>
    <t>Washington Elementary</t>
  </si>
  <si>
    <t>Water Canyon High School</t>
  </si>
  <si>
    <t>Water Canyon School</t>
  </si>
  <si>
    <t>TOTALS</t>
  </si>
  <si>
    <t>Categories</t>
  </si>
  <si>
    <t>5/2014</t>
  </si>
  <si>
    <t>Another family</t>
  </si>
  <si>
    <t>Motel Hotel</t>
  </si>
  <si>
    <t>Shelter</t>
  </si>
  <si>
    <t>Camping</t>
  </si>
  <si>
    <t>Inadequate</t>
  </si>
  <si>
    <t>Asian</t>
  </si>
  <si>
    <t>Black</t>
  </si>
  <si>
    <t>Caucasian</t>
  </si>
  <si>
    <t>Hispanic</t>
  </si>
  <si>
    <t>Indian</t>
  </si>
  <si>
    <t>Pacific Islander</t>
  </si>
  <si>
    <t>Female</t>
  </si>
  <si>
    <t>Male</t>
  </si>
  <si>
    <t>Grade 01</t>
  </si>
  <si>
    <t>Grade 02</t>
  </si>
  <si>
    <t>Grade 03</t>
  </si>
  <si>
    <t>Grade 04</t>
  </si>
  <si>
    <t>Grade 05</t>
  </si>
  <si>
    <t>Grade 06</t>
  </si>
  <si>
    <t>Grade 07</t>
  </si>
  <si>
    <t>Grade 08</t>
  </si>
  <si>
    <t>Grade 09</t>
  </si>
  <si>
    <t>Grade 10</t>
  </si>
  <si>
    <t>Grade 11</t>
  </si>
  <si>
    <t>Grade 12</t>
  </si>
  <si>
    <t>Grade K</t>
  </si>
  <si>
    <t>Grade PK</t>
  </si>
  <si>
    <t>These show cumulative numbers (whole year)</t>
  </si>
  <si>
    <t>Jan</t>
  </si>
  <si>
    <t>(CUM for year)</t>
  </si>
  <si>
    <t>5/25/17  Unacc</t>
  </si>
  <si>
    <t>CUM UnACC</t>
  </si>
  <si>
    <t>CURRENT TOTALS</t>
  </si>
  <si>
    <t xml:space="preserve">     (Cumulative for the year)</t>
  </si>
  <si>
    <t>TOTALS FOR YEAR</t>
  </si>
  <si>
    <t>243 MV students moved out this year</t>
  </si>
  <si>
    <t>October 4, 2016     PreK - 12 enrollment in WCSD = 31,138 students. 2.8% were considered homeless under McKinney Vento guidelines</t>
  </si>
  <si>
    <t>DIXIE</t>
  </si>
  <si>
    <t>PINEVIEW</t>
  </si>
  <si>
    <t>HURRICANE</t>
  </si>
  <si>
    <t>SNOW CYN</t>
  </si>
  <si>
    <t>DESERT HILLS</t>
  </si>
  <si>
    <t>WATER CYN</t>
  </si>
  <si>
    <t>MILLCREEK</t>
  </si>
  <si>
    <t>ENTERPRISE</t>
  </si>
  <si>
    <t>PRE-SCHs</t>
  </si>
  <si>
    <t>MISC.</t>
  </si>
  <si>
    <t>DHS              43</t>
  </si>
  <si>
    <t>PVHS            25</t>
  </si>
  <si>
    <t>HHS               29</t>
  </si>
  <si>
    <t>SCHS             25</t>
  </si>
  <si>
    <t>DHHS             8</t>
  </si>
  <si>
    <t>High Sch       31</t>
  </si>
  <si>
    <t>High School 26</t>
  </si>
  <si>
    <t>7-12th          12</t>
  </si>
  <si>
    <t>Distric  20</t>
  </si>
  <si>
    <t>SWHS             9</t>
  </si>
  <si>
    <t>DMS             56</t>
  </si>
  <si>
    <t>PVMS           44</t>
  </si>
  <si>
    <t>HMS              41</t>
  </si>
  <si>
    <t>SCMS            31</t>
  </si>
  <si>
    <t>DHMS            9</t>
  </si>
  <si>
    <t>Elem Sch      22</t>
  </si>
  <si>
    <t>PreK-6th      10</t>
  </si>
  <si>
    <t>SuccAcad       5</t>
  </si>
  <si>
    <t>Tonq. Int.    39</t>
  </si>
  <si>
    <t>FRIS              49</t>
  </si>
  <si>
    <t>HIS                37</t>
  </si>
  <si>
    <t>LRIS              28</t>
  </si>
  <si>
    <t>SRIS                7</t>
  </si>
  <si>
    <t>Post High       2</t>
  </si>
  <si>
    <t>Heritage      46</t>
  </si>
  <si>
    <t>Sandstone   52</t>
  </si>
  <si>
    <t>Hurr Elem    53</t>
  </si>
  <si>
    <t>SCES             16</t>
  </si>
  <si>
    <t>Bl Hills El      18</t>
  </si>
  <si>
    <t>Ut Online       5</t>
  </si>
  <si>
    <t>Legacy         41</t>
  </si>
  <si>
    <t>Wash El       30</t>
  </si>
  <si>
    <t>3 Falls           20</t>
  </si>
  <si>
    <t>DSES             36</t>
  </si>
  <si>
    <t>Riverside      20</t>
  </si>
  <si>
    <t>SSES (part)  26</t>
  </si>
  <si>
    <t>CCyn (part)   5</t>
  </si>
  <si>
    <t>CCyn (part)    6</t>
  </si>
  <si>
    <t>Cor Clffs       17</t>
  </si>
  <si>
    <t>Horizon          5</t>
  </si>
  <si>
    <t>DiaValley    18</t>
  </si>
  <si>
    <t>Panorama    9</t>
  </si>
  <si>
    <t>LaVerkin       21</t>
  </si>
  <si>
    <t>SSES (part)   25</t>
  </si>
  <si>
    <t>Little Valley   7</t>
  </si>
  <si>
    <t>AES              16</t>
  </si>
  <si>
    <t>Springdale     5</t>
  </si>
  <si>
    <t>Red Mtn       36</t>
  </si>
  <si>
    <t>Crimson       12</t>
  </si>
  <si>
    <t>Bloom El       9</t>
  </si>
  <si>
    <t>Combined</t>
  </si>
  <si>
    <t>Conesite</t>
  </si>
  <si>
    <t>WCSD Homeless by Conesite May 25, 2017</t>
  </si>
  <si>
    <t>Dixie</t>
  </si>
  <si>
    <t>PineView</t>
  </si>
  <si>
    <t>Hurricane</t>
  </si>
  <si>
    <t>Snow Canyon</t>
  </si>
  <si>
    <t>Deseret Hills</t>
  </si>
  <si>
    <t>Water Canyon</t>
  </si>
  <si>
    <t>Millcreek HS</t>
  </si>
  <si>
    <t>Enterprise</t>
  </si>
  <si>
    <t>District PreSch</t>
  </si>
  <si>
    <t>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</si>
</sst>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14"/>
      <color rgb="FF000000"/>
      <name val="Calibri"/>
      <scheme val="minor"/>
    </font>
    <font>
      <b/>
      <sz val="16"/>
      <color theme="1"/>
      <name val="Calibri"/>
      <scheme val="minor"/>
    </font>
    <font>
      <b/>
      <sz val="16"/>
      <color rgb="FF000000"/>
      <name val="Calibri"/>
      <scheme val="minor"/>
    </font>
    <font>
      <b/>
      <sz val="20"/>
      <color theme="1"/>
      <name val="Calibri"/>
      <scheme val="minor"/>
    </font>
    <font>
      <b/>
      <sz val="18"/>
      <color theme="1"/>
      <name val="Calibri"/>
      <scheme val="minor"/>
    </font>
    <font>
      <b/>
      <sz val="18"/>
      <color rgb="FF000000"/>
      <name val="Calibri"/>
      <scheme val="minor"/>
    </font>
    <font>
      <sz val="20"/>
      <color theme="1"/>
      <name val="Calibri"/>
      <scheme val="minor"/>
    </font>
    <font>
      <sz val="18"/>
      <color theme="1"/>
      <name val="Calibri"/>
      <scheme val="minor"/>
    </font>
    <font>
      <sz val="18"/>
      <color rgb="FF000000"/>
      <name val="Calibri"/>
      <scheme val="minor"/>
    </font>
    <font>
      <sz val="18"/>
      <name val="Calibri"/>
      <scheme val="minor"/>
    </font>
    <font>
      <b/>
      <i/>
      <sz val="18"/>
      <color rgb="FF000000"/>
      <name val="Calibri"/>
      <scheme val="minor"/>
    </font>
    <font>
      <i/>
      <sz val="18"/>
      <color rgb="FF000000"/>
      <name val="Calibri"/>
      <scheme val="minor"/>
    </font>
    <font>
      <b/>
      <sz val="18"/>
      <name val="Calibri"/>
      <scheme val="minor"/>
    </font>
    <font>
      <i/>
      <sz val="16"/>
      <color theme="1"/>
      <name val="Calibri"/>
      <scheme val="minor"/>
    </font>
    <font>
      <b/>
      <sz val="18"/>
      <color rgb="FF660066"/>
      <name val="Calibri"/>
      <scheme val="minor"/>
    </font>
    <font>
      <sz val="16"/>
      <color theme="1"/>
      <name val="Calibri"/>
      <scheme val="minor"/>
    </font>
    <font>
      <b/>
      <sz val="11"/>
      <color theme="1"/>
      <name val="Calibri"/>
      <scheme val="minor"/>
    </font>
    <font>
      <i/>
      <sz val="10"/>
      <color theme="1"/>
      <name val="Calibri"/>
      <scheme val="minor"/>
    </font>
    <font>
      <b/>
      <i/>
      <sz val="10"/>
      <color theme="1"/>
      <name val="Calibri"/>
      <scheme val="minor"/>
    </font>
    <font>
      <b/>
      <i/>
      <sz val="12"/>
      <color rgb="FF000000"/>
      <name val="Calibri"/>
      <scheme val="minor"/>
    </font>
    <font>
      <i/>
      <sz val="12"/>
      <color theme="1"/>
      <name val="Calibri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ABF8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/>
    <xf numFmtId="15" fontId="1" fillId="2" borderId="0" xfId="0" applyNumberFormat="1" applyFont="1" applyFill="1" applyAlignment="1">
      <alignment horizontal="center"/>
    </xf>
    <xf numFmtId="17" fontId="1" fillId="2" borderId="0" xfId="0" applyNumberFormat="1" applyFont="1" applyFill="1" applyAlignment="1">
      <alignment horizontal="center"/>
    </xf>
    <xf numFmtId="15" fontId="1" fillId="2" borderId="0" xfId="0" quotePrefix="1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/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5" fillId="0" borderId="0" xfId="0" applyFont="1"/>
    <xf numFmtId="0" fontId="0" fillId="7" borderId="0" xfId="0" applyFill="1"/>
    <xf numFmtId="0" fontId="3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6" fillId="7" borderId="0" xfId="0" applyFont="1" applyFill="1"/>
    <xf numFmtId="0" fontId="3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7" fontId="10" fillId="8" borderId="0" xfId="0" quotePrefix="1" applyNumberFormat="1" applyFont="1" applyFill="1" applyAlignment="1">
      <alignment horizontal="center"/>
    </xf>
    <xf numFmtId="14" fontId="11" fillId="2" borderId="0" xfId="0" applyNumberFormat="1" applyFont="1" applyFill="1" applyAlignment="1">
      <alignment horizontal="center"/>
    </xf>
    <xf numFmtId="14" fontId="10" fillId="9" borderId="0" xfId="0" applyNumberFormat="1" applyFont="1" applyFill="1" applyAlignment="1">
      <alignment horizontal="center"/>
    </xf>
    <xf numFmtId="14" fontId="10" fillId="10" borderId="0" xfId="0" applyNumberFormat="1" applyFont="1" applyFill="1" applyAlignment="1">
      <alignment horizontal="center"/>
    </xf>
    <xf numFmtId="0" fontId="12" fillId="11" borderId="0" xfId="0" applyFont="1" applyFill="1"/>
    <xf numFmtId="0" fontId="13" fillId="8" borderId="0" xfId="0" applyFont="1" applyFill="1" applyAlignment="1">
      <alignment horizontal="center"/>
    </xf>
    <xf numFmtId="0" fontId="14" fillId="12" borderId="0" xfId="0" applyFont="1" applyFill="1" applyAlignment="1">
      <alignment horizontal="center"/>
    </xf>
    <xf numFmtId="0" fontId="14" fillId="13" borderId="0" xfId="0" applyFont="1" applyFill="1" applyAlignment="1">
      <alignment horizontal="center"/>
    </xf>
    <xf numFmtId="0" fontId="15" fillId="10" borderId="0" xfId="0" applyFont="1" applyFill="1" applyAlignment="1">
      <alignment horizontal="center"/>
    </xf>
    <xf numFmtId="0" fontId="12" fillId="9" borderId="0" xfId="0" applyFont="1" applyFill="1"/>
    <xf numFmtId="0" fontId="13" fillId="10" borderId="0" xfId="0" applyFont="1" applyFill="1" applyAlignment="1">
      <alignment horizontal="center"/>
    </xf>
    <xf numFmtId="0" fontId="12" fillId="5" borderId="0" xfId="0" applyFont="1" applyFill="1"/>
    <xf numFmtId="0" fontId="12" fillId="14" borderId="0" xfId="0" applyFont="1" applyFill="1"/>
    <xf numFmtId="0" fontId="14" fillId="3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4" fillId="15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1" fillId="16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7" fillId="15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0" fontId="16" fillId="15" borderId="0" xfId="0" applyFont="1" applyFill="1" applyAlignment="1">
      <alignment horizontal="center"/>
    </xf>
    <xf numFmtId="0" fontId="4" fillId="17" borderId="0" xfId="0" applyFont="1" applyFill="1"/>
    <xf numFmtId="0" fontId="1" fillId="18" borderId="0" xfId="0" applyFont="1" applyFill="1"/>
    <xf numFmtId="14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10" fillId="10" borderId="0" xfId="0" applyFont="1" applyFill="1" applyAlignment="1">
      <alignment horizontal="left"/>
    </xf>
    <xf numFmtId="0" fontId="0" fillId="10" borderId="0" xfId="0" applyFill="1"/>
    <xf numFmtId="0" fontId="0" fillId="18" borderId="0" xfId="0" applyFill="1"/>
    <xf numFmtId="0" fontId="12" fillId="19" borderId="0" xfId="0" applyFont="1" applyFill="1"/>
    <xf numFmtId="0" fontId="14" fillId="20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0" fontId="18" fillId="19" borderId="0" xfId="0" applyFont="1" applyFill="1" applyAlignment="1">
      <alignment horizontal="center"/>
    </xf>
    <xf numFmtId="0" fontId="15" fillId="20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14" fillId="16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4" fillId="21" borderId="0" xfId="0" applyFont="1" applyFill="1" applyAlignment="1">
      <alignment horizontal="center"/>
    </xf>
    <xf numFmtId="0" fontId="14" fillId="22" borderId="0" xfId="0" applyFont="1" applyFill="1" applyAlignment="1">
      <alignment horizontal="center"/>
    </xf>
    <xf numFmtId="0" fontId="13" fillId="14" borderId="0" xfId="0" applyFont="1" applyFill="1" applyAlignment="1">
      <alignment horizontal="center"/>
    </xf>
    <xf numFmtId="0" fontId="10" fillId="14" borderId="0" xfId="0" applyFont="1" applyFill="1" applyAlignment="1">
      <alignment horizontal="center"/>
    </xf>
    <xf numFmtId="0" fontId="14" fillId="14" borderId="0" xfId="0" applyFont="1" applyFill="1" applyAlignment="1">
      <alignment horizontal="center"/>
    </xf>
    <xf numFmtId="0" fontId="7" fillId="3" borderId="0" xfId="0" applyFont="1" applyFill="1"/>
    <xf numFmtId="0" fontId="10" fillId="10" borderId="0" xfId="0" applyFont="1" applyFill="1" applyAlignment="1">
      <alignment horizontal="center"/>
    </xf>
    <xf numFmtId="0" fontId="11" fillId="2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19" fillId="6" borderId="0" xfId="0" applyFont="1" applyFill="1" applyAlignment="1">
      <alignment horizontal="left"/>
    </xf>
    <xf numFmtId="0" fontId="13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3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2" fillId="3" borderId="0" xfId="0" applyFont="1" applyFill="1" applyAlignment="1">
      <alignment horizontal="left"/>
    </xf>
    <xf numFmtId="0" fontId="0" fillId="2" borderId="0" xfId="0" applyFill="1"/>
    <xf numFmtId="0" fontId="23" fillId="3" borderId="0" xfId="0" applyFont="1" applyFill="1"/>
    <xf numFmtId="0" fontId="23" fillId="5" borderId="0" xfId="0" applyFont="1" applyFill="1"/>
    <xf numFmtId="0" fontId="23" fillId="5" borderId="0" xfId="0" applyFont="1" applyFill="1" applyAlignment="1">
      <alignment horizontal="left"/>
    </xf>
    <xf numFmtId="0" fontId="24" fillId="3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3" fillId="0" borderId="0" xfId="0" applyFont="1"/>
    <xf numFmtId="0" fontId="26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5"/>
          <c:y val="0.415740740740741"/>
          <c:w val="0.824663385826772"/>
          <c:h val="0.528703703703704"/>
        </c:manualLayout>
      </c:layout>
      <c:pie3DChart>
        <c:varyColors val="1"/>
        <c:ser>
          <c:idx val="0"/>
          <c:order val="0"/>
          <c:tx>
            <c:strRef>
              <c:f>[1]Sheet1!$A$14:$I$14</c:f>
              <c:strCache>
                <c:ptCount val="1"/>
                <c:pt idx="0">
                  <c:v>DIXIE PINEVIEW HURRICANE SNOW CYN DESERT HILLS WATER CYN MILLCREEK ENTERPRISE PRE-SCHs</c:v>
                </c:pt>
              </c:strCache>
            </c:strRef>
          </c:tx>
          <c:explosion val="25"/>
          <c:cat>
            <c:numRef>
              <c:f>[1]Sheet1!$J$13</c:f>
              <c:numCache>
                <c:formatCode>General</c:formatCode>
                <c:ptCount val="1"/>
                <c:pt idx="0">
                  <c:v>21.0</c:v>
                </c:pt>
              </c:numCache>
            </c:numRef>
          </c:cat>
          <c:val>
            <c:numRef>
              <c:f>[1]Sheet1!$J$14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[1]Sheet1!$A$14:$I$14</c:f>
              <c:strCache>
                <c:ptCount val="1"/>
                <c:pt idx="0">
                  <c:v>DIXIE PINEVIEW HURRICANE SNOW CYN DESERT HILLS WATER CYN MILLCREEK ENTERPRISE PRE-SCHs</c:v>
                </c:pt>
              </c:strCache>
            </c:strRef>
          </c:tx>
          <c:explosion val="25"/>
          <c:cat>
            <c:numRef>
              <c:f>[1]Sheet1!$J$13</c:f>
              <c:numCache>
                <c:formatCode>General</c:formatCode>
                <c:ptCount val="1"/>
                <c:pt idx="0">
                  <c:v>21.0</c:v>
                </c:pt>
              </c:numCache>
            </c:numRef>
          </c:cat>
          <c:val>
            <c:numRef>
              <c:f>[1]Sheet1!$J$14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[1]Sheet1!$A$14:$I$14</c:f>
              <c:strCache>
                <c:ptCount val="1"/>
                <c:pt idx="0">
                  <c:v>DIXIE PINEVIEW HURRICANE SNOW CYN DESERT HILLS WATER CYN MILLCREEK ENTERPRISE PRE-SCHs</c:v>
                </c:pt>
              </c:strCache>
            </c:strRef>
          </c:tx>
          <c:invertIfNegative val="0"/>
          <c:cat>
            <c:numRef>
              <c:f>[1]Sheet1!$J$13</c:f>
              <c:numCache>
                <c:formatCode>General</c:formatCode>
                <c:ptCount val="1"/>
                <c:pt idx="0">
                  <c:v>21.0</c:v>
                </c:pt>
              </c:numCache>
            </c:numRef>
          </c:cat>
          <c:val>
            <c:numRef>
              <c:f>[1]Sheet1!$J$14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7208728"/>
        <c:axId val="-2126597944"/>
      </c:barChart>
      <c:catAx>
        <c:axId val="-212720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6597944"/>
        <c:crosses val="autoZero"/>
        <c:auto val="1"/>
        <c:lblAlgn val="ctr"/>
        <c:lblOffset val="100"/>
        <c:noMultiLvlLbl val="0"/>
      </c:catAx>
      <c:valAx>
        <c:axId val="-2126597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208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WCSD Homeless by Conesite </a:t>
            </a:r>
          </a:p>
          <a:p>
            <a:pPr>
              <a:defRPr sz="1600"/>
            </a:pPr>
            <a:r>
              <a:rPr lang="en-US" sz="1600"/>
              <a:t>May 25, 2017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[1]Sheet1!$B$18</c:f>
              <c:strCache>
                <c:ptCount val="1"/>
                <c:pt idx="0">
                  <c:v>WCSD Homeless by Conesite May 25, 2017</c:v>
                </c:pt>
              </c:strCache>
            </c:strRef>
          </c:tx>
          <c:invertIfNegative val="0"/>
          <c:cat>
            <c:strRef>
              <c:f>[1]Sheet1!$A$19:$A$29</c:f>
              <c:strCache>
                <c:ptCount val="10"/>
                <c:pt idx="0">
                  <c:v>Dixie</c:v>
                </c:pt>
                <c:pt idx="1">
                  <c:v>PineView</c:v>
                </c:pt>
                <c:pt idx="2">
                  <c:v>Hurricane</c:v>
                </c:pt>
                <c:pt idx="3">
                  <c:v>Snow Canyon</c:v>
                </c:pt>
                <c:pt idx="4">
                  <c:v>Deseret Hills</c:v>
                </c:pt>
                <c:pt idx="5">
                  <c:v>Water Canyon</c:v>
                </c:pt>
                <c:pt idx="6">
                  <c:v>Millcreek HS</c:v>
                </c:pt>
                <c:pt idx="7">
                  <c:v>Enterprise</c:v>
                </c:pt>
                <c:pt idx="8">
                  <c:v>District PreSch</c:v>
                </c:pt>
                <c:pt idx="9">
                  <c:v>Misc.</c:v>
                </c:pt>
              </c:strCache>
            </c:strRef>
          </c:cat>
          <c:val>
            <c:numRef>
              <c:f>[1]Sheet1!$B$19:$B$29</c:f>
              <c:numCache>
                <c:formatCode>General</c:formatCode>
                <c:ptCount val="11"/>
                <c:pt idx="0">
                  <c:v>294.0</c:v>
                </c:pt>
                <c:pt idx="1">
                  <c:v>214.0</c:v>
                </c:pt>
                <c:pt idx="2">
                  <c:v>212.0</c:v>
                </c:pt>
                <c:pt idx="3">
                  <c:v>214.0</c:v>
                </c:pt>
                <c:pt idx="4">
                  <c:v>86.0</c:v>
                </c:pt>
                <c:pt idx="5">
                  <c:v>53.0</c:v>
                </c:pt>
                <c:pt idx="6">
                  <c:v>26.0</c:v>
                </c:pt>
                <c:pt idx="7">
                  <c:v>22.0</c:v>
                </c:pt>
                <c:pt idx="8">
                  <c:v>20.0</c:v>
                </c:pt>
                <c:pt idx="9">
                  <c:v>21.0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127211704"/>
        <c:axId val="-2127214696"/>
      </c:barChart>
      <c:valAx>
        <c:axId val="-2127214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127211704"/>
        <c:crosses val="autoZero"/>
        <c:crossBetween val="between"/>
      </c:valAx>
      <c:catAx>
        <c:axId val="-2127211704"/>
        <c:scaling>
          <c:orientation val="minMax"/>
        </c:scaling>
        <c:delete val="0"/>
        <c:axPos val="l"/>
        <c:majorTickMark val="out"/>
        <c:minorTickMark val="none"/>
        <c:tickLblPos val="nextTo"/>
        <c:crossAx val="-21272146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34924</xdr:colOff>
      <xdr:row>19</xdr:row>
      <xdr:rowOff>184150</xdr:rowOff>
    </xdr:from>
    <xdr:to>
      <xdr:col>10</xdr:col>
      <xdr:colOff>298450</xdr:colOff>
      <xdr:row>20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774699</xdr:colOff>
      <xdr:row>20</xdr:row>
      <xdr:rowOff>107949</xdr:rowOff>
    </xdr:from>
    <xdr:to>
      <xdr:col>10</xdr:col>
      <xdr:colOff>41274</xdr:colOff>
      <xdr:row>20</xdr:row>
      <xdr:rowOff>153668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355599</xdr:colOff>
      <xdr:row>25</xdr:row>
      <xdr:rowOff>95250</xdr:rowOff>
    </xdr:from>
    <xdr:to>
      <xdr:col>10</xdr:col>
      <xdr:colOff>492124</xdr:colOff>
      <xdr:row>25</xdr:row>
      <xdr:rowOff>165100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15</xdr:row>
      <xdr:rowOff>88900</xdr:rowOff>
    </xdr:from>
    <xdr:to>
      <xdr:col>10</xdr:col>
      <xdr:colOff>701675</xdr:colOff>
      <xdr:row>29</xdr:row>
      <xdr:rowOff>165100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CSD%20homeless%20by%20conesite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J13">
            <v>21</v>
          </cell>
        </row>
        <row r="14">
          <cell r="A14" t="str">
            <v>DIXIE</v>
          </cell>
          <cell r="B14" t="str">
            <v>PINEVIEW</v>
          </cell>
          <cell r="C14" t="str">
            <v>HURRICANE</v>
          </cell>
          <cell r="D14" t="str">
            <v>SNOW CYN</v>
          </cell>
          <cell r="E14" t="str">
            <v>DESERT HILLS</v>
          </cell>
          <cell r="F14" t="str">
            <v>WATER CYN</v>
          </cell>
          <cell r="G14" t="str">
            <v>MILLCREEK</v>
          </cell>
          <cell r="H14" t="str">
            <v>ENTERPRISE</v>
          </cell>
          <cell r="I14" t="str">
            <v>PRE-SCHs</v>
          </cell>
          <cell r="J14" t="str">
            <v>MISC.</v>
          </cell>
        </row>
        <row r="18">
          <cell r="B18" t="str">
            <v>WCSD Homeless by Conesite May 25, 2017</v>
          </cell>
        </row>
        <row r="19">
          <cell r="A19" t="str">
            <v>Dixie</v>
          </cell>
          <cell r="B19">
            <v>294</v>
          </cell>
        </row>
        <row r="20">
          <cell r="A20" t="str">
            <v>PineView</v>
          </cell>
          <cell r="B20">
            <v>214</v>
          </cell>
        </row>
        <row r="21">
          <cell r="A21" t="str">
            <v>Hurricane</v>
          </cell>
          <cell r="B21">
            <v>212</v>
          </cell>
        </row>
        <row r="22">
          <cell r="A22" t="str">
            <v>Snow Canyon</v>
          </cell>
          <cell r="B22">
            <v>214</v>
          </cell>
        </row>
        <row r="23">
          <cell r="A23" t="str">
            <v>Deseret Hills</v>
          </cell>
          <cell r="B23">
            <v>86</v>
          </cell>
        </row>
        <row r="24">
          <cell r="A24" t="str">
            <v>Water Canyon</v>
          </cell>
          <cell r="B24">
            <v>53</v>
          </cell>
        </row>
        <row r="25">
          <cell r="A25" t="str">
            <v>Millcreek HS</v>
          </cell>
          <cell r="B25">
            <v>26</v>
          </cell>
        </row>
        <row r="26">
          <cell r="A26" t="str">
            <v>Enterprise</v>
          </cell>
          <cell r="B26">
            <v>22</v>
          </cell>
        </row>
        <row r="27">
          <cell r="A27" t="str">
            <v>District PreSch</v>
          </cell>
          <cell r="B27">
            <v>20</v>
          </cell>
        </row>
        <row r="28">
          <cell r="A28" t="str">
            <v>Misc.</v>
          </cell>
          <cell r="B28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D1" workbookViewId="0">
      <selection activeCell="F1" sqref="F1:G1"/>
    </sheetView>
  </sheetViews>
  <sheetFormatPr baseColWidth="10" defaultRowHeight="15" x14ac:dyDescent="0"/>
  <cols>
    <col min="1" max="1" width="22.33203125" customWidth="1"/>
    <col min="3" max="3" width="17.33203125" customWidth="1"/>
    <col min="6" max="6" width="21.33203125" customWidth="1"/>
    <col min="7" max="7" width="12.5" customWidth="1"/>
    <col min="8" max="8" width="12.83203125" customWidth="1"/>
    <col min="9" max="9" width="13" customWidth="1"/>
    <col min="12" max="12" width="13" customWidth="1"/>
  </cols>
  <sheetData>
    <row r="1" spans="1:17" ht="25">
      <c r="A1" s="34" t="s">
        <v>60</v>
      </c>
      <c r="B1" s="35" t="s">
        <v>61</v>
      </c>
      <c r="C1" s="36">
        <v>42146</v>
      </c>
      <c r="D1" s="37">
        <v>42527</v>
      </c>
      <c r="E1" s="60"/>
      <c r="F1" s="34" t="s">
        <v>60</v>
      </c>
      <c r="G1" s="61">
        <v>42647</v>
      </c>
      <c r="H1" s="61">
        <v>42680</v>
      </c>
      <c r="I1" s="61">
        <v>42706</v>
      </c>
      <c r="J1" s="62" t="s">
        <v>90</v>
      </c>
      <c r="K1" s="61">
        <v>42829</v>
      </c>
      <c r="L1" s="63">
        <v>42880</v>
      </c>
      <c r="M1" s="64" t="s">
        <v>91</v>
      </c>
      <c r="N1" s="62"/>
      <c r="O1" s="65" t="s">
        <v>92</v>
      </c>
      <c r="P1" s="66" t="s">
        <v>93</v>
      </c>
      <c r="Q1" s="67"/>
    </row>
    <row r="2" spans="1:17" ht="25">
      <c r="A2" s="39" t="s">
        <v>62</v>
      </c>
      <c r="B2" s="40">
        <v>859</v>
      </c>
      <c r="C2" s="41">
        <v>889</v>
      </c>
      <c r="D2" s="42">
        <v>859</v>
      </c>
      <c r="E2" s="68"/>
      <c r="F2" s="69" t="s">
        <v>62</v>
      </c>
      <c r="G2" s="70">
        <v>787</v>
      </c>
      <c r="H2" s="70">
        <v>835</v>
      </c>
      <c r="I2" s="70">
        <v>768</v>
      </c>
      <c r="J2" s="70">
        <v>770</v>
      </c>
      <c r="K2" s="70">
        <v>825</v>
      </c>
      <c r="L2" s="70">
        <v>815</v>
      </c>
      <c r="M2" s="71">
        <v>1021</v>
      </c>
      <c r="N2" s="71"/>
      <c r="O2" s="72">
        <v>66</v>
      </c>
      <c r="P2" s="71">
        <v>94</v>
      </c>
      <c r="Q2" s="67"/>
    </row>
    <row r="3" spans="1:17" ht="25">
      <c r="A3" s="39" t="s">
        <v>63</v>
      </c>
      <c r="B3" s="40">
        <v>75</v>
      </c>
      <c r="C3" s="41">
        <v>74</v>
      </c>
      <c r="D3" s="42">
        <v>63</v>
      </c>
      <c r="E3" s="68"/>
      <c r="F3" s="69" t="s">
        <v>63</v>
      </c>
      <c r="G3" s="70">
        <v>51</v>
      </c>
      <c r="H3" s="70">
        <v>51</v>
      </c>
      <c r="I3" s="70">
        <v>55</v>
      </c>
      <c r="J3" s="70">
        <v>49</v>
      </c>
      <c r="K3" s="70">
        <v>51</v>
      </c>
      <c r="L3" s="70">
        <v>46</v>
      </c>
      <c r="M3" s="71">
        <v>57</v>
      </c>
      <c r="N3" s="71"/>
      <c r="O3" s="72">
        <v>0</v>
      </c>
      <c r="P3" s="73">
        <v>0</v>
      </c>
      <c r="Q3" s="67"/>
    </row>
    <row r="4" spans="1:17" ht="25">
      <c r="A4" s="39" t="s">
        <v>64</v>
      </c>
      <c r="B4" s="40">
        <v>43</v>
      </c>
      <c r="C4" s="41">
        <v>50</v>
      </c>
      <c r="D4" s="42">
        <v>39</v>
      </c>
      <c r="E4" s="68"/>
      <c r="F4" s="69" t="s">
        <v>64</v>
      </c>
      <c r="G4" s="70">
        <v>25</v>
      </c>
      <c r="H4" s="70">
        <v>28</v>
      </c>
      <c r="I4" s="70">
        <v>29</v>
      </c>
      <c r="J4" s="70">
        <v>29</v>
      </c>
      <c r="K4" s="70">
        <v>32</v>
      </c>
      <c r="L4" s="70">
        <v>35</v>
      </c>
      <c r="M4" s="71">
        <v>54</v>
      </c>
      <c r="N4" s="71"/>
      <c r="O4" s="72">
        <v>1</v>
      </c>
      <c r="P4" s="73">
        <v>2</v>
      </c>
      <c r="Q4" s="67"/>
    </row>
    <row r="5" spans="1:17" ht="25">
      <c r="A5" s="39" t="s">
        <v>65</v>
      </c>
      <c r="B5" s="40">
        <v>20</v>
      </c>
      <c r="C5" s="41">
        <v>21</v>
      </c>
      <c r="D5" s="42">
        <v>11</v>
      </c>
      <c r="E5" s="68"/>
      <c r="F5" s="69" t="s">
        <v>65</v>
      </c>
      <c r="G5" s="70">
        <v>11</v>
      </c>
      <c r="H5" s="70">
        <v>14</v>
      </c>
      <c r="I5" s="70">
        <v>11</v>
      </c>
      <c r="J5" s="70">
        <v>12</v>
      </c>
      <c r="K5" s="70">
        <v>11</v>
      </c>
      <c r="L5" s="70">
        <v>15</v>
      </c>
      <c r="M5" s="71">
        <v>19</v>
      </c>
      <c r="N5" s="71"/>
      <c r="O5" s="72">
        <v>0</v>
      </c>
      <c r="P5" s="73">
        <v>1</v>
      </c>
      <c r="Q5" s="67"/>
    </row>
    <row r="6" spans="1:17" ht="25">
      <c r="A6" s="39" t="s">
        <v>66</v>
      </c>
      <c r="B6" s="40">
        <v>15</v>
      </c>
      <c r="C6" s="41">
        <v>12</v>
      </c>
      <c r="D6" s="42">
        <v>19</v>
      </c>
      <c r="E6" s="68"/>
      <c r="F6" s="69" t="s">
        <v>66</v>
      </c>
      <c r="G6" s="70">
        <v>12</v>
      </c>
      <c r="H6" s="70">
        <v>11</v>
      </c>
      <c r="I6" s="70">
        <v>9</v>
      </c>
      <c r="J6" s="70">
        <v>9</v>
      </c>
      <c r="K6" s="70">
        <v>9</v>
      </c>
      <c r="L6" s="70">
        <v>9</v>
      </c>
      <c r="M6" s="71">
        <v>12</v>
      </c>
      <c r="N6" s="71"/>
      <c r="O6" s="72">
        <v>0</v>
      </c>
      <c r="P6" s="73">
        <v>0</v>
      </c>
      <c r="Q6" s="67"/>
    </row>
    <row r="7" spans="1:17" ht="25">
      <c r="A7" s="44" t="s">
        <v>67</v>
      </c>
      <c r="B7" s="40">
        <v>7</v>
      </c>
      <c r="C7" s="41">
        <v>6</v>
      </c>
      <c r="D7" s="42">
        <v>4</v>
      </c>
      <c r="E7" s="68"/>
      <c r="F7" s="44" t="s">
        <v>67</v>
      </c>
      <c r="G7" s="42">
        <v>4</v>
      </c>
      <c r="H7" s="42">
        <v>4</v>
      </c>
      <c r="I7" s="42">
        <v>4</v>
      </c>
      <c r="J7" s="42">
        <v>4</v>
      </c>
      <c r="K7" s="42">
        <v>4</v>
      </c>
      <c r="L7" s="42">
        <v>5</v>
      </c>
      <c r="M7" s="74">
        <v>5</v>
      </c>
      <c r="N7" s="74"/>
      <c r="O7" s="75">
        <v>0</v>
      </c>
      <c r="P7" s="42">
        <v>0</v>
      </c>
      <c r="Q7" s="67"/>
    </row>
    <row r="8" spans="1:17" ht="25">
      <c r="A8" s="44" t="s">
        <v>68</v>
      </c>
      <c r="B8" s="40">
        <v>16</v>
      </c>
      <c r="C8" s="41">
        <v>20</v>
      </c>
      <c r="D8" s="42">
        <v>30</v>
      </c>
      <c r="E8" s="68"/>
      <c r="F8" s="44" t="s">
        <v>68</v>
      </c>
      <c r="G8" s="42">
        <v>22</v>
      </c>
      <c r="H8" s="42">
        <v>23</v>
      </c>
      <c r="I8" s="42">
        <v>25</v>
      </c>
      <c r="J8" s="42">
        <v>24</v>
      </c>
      <c r="K8" s="42">
        <v>25</v>
      </c>
      <c r="L8" s="42">
        <v>28</v>
      </c>
      <c r="M8" s="74">
        <v>35</v>
      </c>
      <c r="N8" s="74"/>
      <c r="O8" s="75">
        <v>3</v>
      </c>
      <c r="P8" s="42">
        <v>3</v>
      </c>
      <c r="Q8" s="67"/>
    </row>
    <row r="9" spans="1:17" ht="25">
      <c r="A9" s="44" t="s">
        <v>69</v>
      </c>
      <c r="B9" s="40">
        <v>597</v>
      </c>
      <c r="C9" s="41">
        <v>583</v>
      </c>
      <c r="D9" s="42">
        <v>600</v>
      </c>
      <c r="E9" s="68"/>
      <c r="F9" s="44" t="s">
        <v>69</v>
      </c>
      <c r="G9" s="42">
        <v>504</v>
      </c>
      <c r="H9" s="42">
        <v>548</v>
      </c>
      <c r="I9" s="42">
        <v>505</v>
      </c>
      <c r="J9" s="42">
        <v>506</v>
      </c>
      <c r="K9" s="42">
        <v>538</v>
      </c>
      <c r="L9" s="42">
        <v>528</v>
      </c>
      <c r="M9" s="74">
        <v>660</v>
      </c>
      <c r="N9" s="74"/>
      <c r="O9" s="75">
        <v>40</v>
      </c>
      <c r="P9" s="42">
        <v>57</v>
      </c>
      <c r="Q9" s="67"/>
    </row>
    <row r="10" spans="1:17" ht="25">
      <c r="A10" s="44" t="s">
        <v>70</v>
      </c>
      <c r="B10" s="40">
        <v>246</v>
      </c>
      <c r="C10" s="41">
        <v>318</v>
      </c>
      <c r="D10" s="42">
        <v>222</v>
      </c>
      <c r="E10" s="68"/>
      <c r="F10" s="44" t="s">
        <v>70</v>
      </c>
      <c r="G10" s="42">
        <v>237</v>
      </c>
      <c r="H10" s="42">
        <v>245</v>
      </c>
      <c r="I10" s="42">
        <v>225</v>
      </c>
      <c r="J10" s="42">
        <v>223</v>
      </c>
      <c r="K10" s="42">
        <v>250</v>
      </c>
      <c r="L10" s="42">
        <v>248</v>
      </c>
      <c r="M10" s="74">
        <v>312</v>
      </c>
      <c r="N10" s="74"/>
      <c r="O10" s="75">
        <v>17</v>
      </c>
      <c r="P10" s="42">
        <v>22</v>
      </c>
      <c r="Q10" s="67"/>
    </row>
    <row r="11" spans="1:17" ht="25">
      <c r="A11" s="44" t="s">
        <v>71</v>
      </c>
      <c r="B11" s="40">
        <v>97</v>
      </c>
      <c r="C11" s="41">
        <v>105</v>
      </c>
      <c r="D11" s="42">
        <v>88</v>
      </c>
      <c r="E11" s="68"/>
      <c r="F11" s="44" t="s">
        <v>71</v>
      </c>
      <c r="G11" s="42">
        <v>86</v>
      </c>
      <c r="H11" s="42">
        <v>85</v>
      </c>
      <c r="I11" s="42">
        <v>81</v>
      </c>
      <c r="J11" s="42">
        <v>77</v>
      </c>
      <c r="K11" s="42">
        <v>75</v>
      </c>
      <c r="L11" s="42">
        <v>80</v>
      </c>
      <c r="M11" s="74">
        <v>111</v>
      </c>
      <c r="N11" s="74"/>
      <c r="O11" s="75">
        <v>7</v>
      </c>
      <c r="P11" s="42">
        <v>15</v>
      </c>
      <c r="Q11" s="67"/>
    </row>
    <row r="12" spans="1:17" ht="25">
      <c r="A12" s="44" t="s">
        <v>72</v>
      </c>
      <c r="B12" s="40">
        <v>48</v>
      </c>
      <c r="C12" s="41">
        <v>59</v>
      </c>
      <c r="D12" s="42">
        <v>47</v>
      </c>
      <c r="E12" s="68"/>
      <c r="F12" s="44" t="s">
        <v>72</v>
      </c>
      <c r="G12" s="42">
        <v>30</v>
      </c>
      <c r="H12" s="42">
        <v>31</v>
      </c>
      <c r="I12" s="42">
        <v>27</v>
      </c>
      <c r="J12" s="42">
        <v>30</v>
      </c>
      <c r="K12" s="42">
        <v>31</v>
      </c>
      <c r="L12" s="42">
        <v>31</v>
      </c>
      <c r="M12" s="74">
        <v>40</v>
      </c>
      <c r="N12" s="74"/>
      <c r="O12" s="75">
        <v>0</v>
      </c>
      <c r="P12" s="42">
        <v>0</v>
      </c>
      <c r="Q12" s="67"/>
    </row>
    <row r="13" spans="1:17" ht="25">
      <c r="A13" s="46" t="s">
        <v>73</v>
      </c>
      <c r="B13" s="40">
        <v>495</v>
      </c>
      <c r="C13" s="41">
        <v>530</v>
      </c>
      <c r="D13" s="42">
        <v>492</v>
      </c>
      <c r="E13" s="68"/>
      <c r="F13" s="46" t="s">
        <v>73</v>
      </c>
      <c r="G13" s="76">
        <v>447</v>
      </c>
      <c r="H13" s="76">
        <v>472</v>
      </c>
      <c r="I13" s="76">
        <v>426</v>
      </c>
      <c r="J13" s="76">
        <v>429</v>
      </c>
      <c r="K13" s="76">
        <v>457</v>
      </c>
      <c r="L13" s="76">
        <v>448</v>
      </c>
      <c r="M13" s="77">
        <v>572</v>
      </c>
      <c r="N13" s="77"/>
      <c r="O13" s="49">
        <v>28</v>
      </c>
      <c r="P13" s="76">
        <v>44</v>
      </c>
      <c r="Q13" s="67"/>
    </row>
    <row r="14" spans="1:17" ht="25">
      <c r="A14" s="46" t="s">
        <v>74</v>
      </c>
      <c r="B14" s="40">
        <v>517</v>
      </c>
      <c r="C14" s="41">
        <v>516</v>
      </c>
      <c r="D14" s="42">
        <v>499</v>
      </c>
      <c r="E14" s="68"/>
      <c r="F14" s="46" t="s">
        <v>74</v>
      </c>
      <c r="G14" s="76">
        <v>439</v>
      </c>
      <c r="H14" s="76">
        <v>467</v>
      </c>
      <c r="I14" s="76">
        <v>448</v>
      </c>
      <c r="J14" s="76">
        <v>440</v>
      </c>
      <c r="K14" s="76">
        <v>471</v>
      </c>
      <c r="L14" s="76">
        <v>472</v>
      </c>
      <c r="M14" s="77">
        <v>591</v>
      </c>
      <c r="N14" s="77"/>
      <c r="O14" s="49">
        <v>39</v>
      </c>
      <c r="P14" s="76">
        <v>53</v>
      </c>
      <c r="Q14" s="67"/>
    </row>
    <row r="15" spans="1:17" ht="25">
      <c r="A15" s="47" t="s">
        <v>75</v>
      </c>
      <c r="B15" s="40">
        <v>52</v>
      </c>
      <c r="C15" s="41">
        <v>62</v>
      </c>
      <c r="D15" s="42">
        <v>51</v>
      </c>
      <c r="E15" s="68"/>
      <c r="F15" s="47" t="s">
        <v>75</v>
      </c>
      <c r="G15" s="78">
        <v>72</v>
      </c>
      <c r="H15" s="78">
        <v>73</v>
      </c>
      <c r="I15" s="79">
        <v>68</v>
      </c>
      <c r="J15" s="79">
        <v>63</v>
      </c>
      <c r="K15" s="79">
        <v>69</v>
      </c>
      <c r="L15" s="79">
        <v>70</v>
      </c>
      <c r="M15" s="80">
        <v>92</v>
      </c>
      <c r="N15" s="80"/>
      <c r="O15" s="81">
        <v>1</v>
      </c>
      <c r="P15" s="79">
        <v>2</v>
      </c>
      <c r="Q15" s="67"/>
    </row>
    <row r="16" spans="1:17" ht="25">
      <c r="A16" s="47" t="s">
        <v>76</v>
      </c>
      <c r="B16" s="40">
        <v>70</v>
      </c>
      <c r="C16" s="41">
        <v>84</v>
      </c>
      <c r="D16" s="42">
        <v>64</v>
      </c>
      <c r="E16" s="68"/>
      <c r="F16" s="47" t="s">
        <v>76</v>
      </c>
      <c r="G16" s="78">
        <v>65</v>
      </c>
      <c r="H16" s="78">
        <v>67</v>
      </c>
      <c r="I16" s="79">
        <v>60</v>
      </c>
      <c r="J16" s="79">
        <v>60</v>
      </c>
      <c r="K16" s="79">
        <v>63</v>
      </c>
      <c r="L16" s="79">
        <v>63</v>
      </c>
      <c r="M16" s="80">
        <v>78</v>
      </c>
      <c r="N16" s="80"/>
      <c r="O16" s="81">
        <v>2</v>
      </c>
      <c r="P16" s="79">
        <v>2</v>
      </c>
      <c r="Q16" s="67"/>
    </row>
    <row r="17" spans="1:17" ht="25">
      <c r="A17" s="47" t="s">
        <v>77</v>
      </c>
      <c r="B17" s="40">
        <v>89</v>
      </c>
      <c r="C17" s="41">
        <v>85</v>
      </c>
      <c r="D17" s="42">
        <v>68</v>
      </c>
      <c r="E17" s="68"/>
      <c r="F17" s="47" t="s">
        <v>77</v>
      </c>
      <c r="G17" s="78">
        <v>74</v>
      </c>
      <c r="H17" s="78">
        <v>76</v>
      </c>
      <c r="I17" s="79">
        <v>70</v>
      </c>
      <c r="J17" s="79">
        <v>69</v>
      </c>
      <c r="K17" s="79">
        <v>77</v>
      </c>
      <c r="L17" s="79">
        <v>78</v>
      </c>
      <c r="M17" s="80">
        <v>93</v>
      </c>
      <c r="N17" s="80"/>
      <c r="O17" s="81">
        <v>5</v>
      </c>
      <c r="P17" s="79">
        <v>6</v>
      </c>
      <c r="Q17" s="67"/>
    </row>
    <row r="18" spans="1:17" ht="25">
      <c r="A18" s="47" t="s">
        <v>78</v>
      </c>
      <c r="B18" s="40">
        <v>94</v>
      </c>
      <c r="C18" s="41">
        <v>88</v>
      </c>
      <c r="D18" s="48">
        <v>91</v>
      </c>
      <c r="E18" s="68"/>
      <c r="F18" s="47" t="s">
        <v>78</v>
      </c>
      <c r="G18" s="78">
        <v>66</v>
      </c>
      <c r="H18" s="78">
        <v>74</v>
      </c>
      <c r="I18" s="79">
        <v>72</v>
      </c>
      <c r="J18" s="79">
        <v>72</v>
      </c>
      <c r="K18" s="79">
        <v>81</v>
      </c>
      <c r="L18" s="48">
        <v>88</v>
      </c>
      <c r="M18" s="77">
        <v>103</v>
      </c>
      <c r="N18" s="80"/>
      <c r="O18" s="81">
        <v>4</v>
      </c>
      <c r="P18" s="79">
        <v>4</v>
      </c>
      <c r="Q18" s="67"/>
    </row>
    <row r="19" spans="1:17" ht="25">
      <c r="A19" s="47" t="s">
        <v>79</v>
      </c>
      <c r="B19" s="40">
        <v>87</v>
      </c>
      <c r="C19" s="50">
        <v>96</v>
      </c>
      <c r="D19" s="42">
        <v>78</v>
      </c>
      <c r="E19" s="68"/>
      <c r="F19" s="47" t="s">
        <v>79</v>
      </c>
      <c r="G19" s="50">
        <v>82</v>
      </c>
      <c r="H19" s="78">
        <v>85</v>
      </c>
      <c r="I19" s="76">
        <v>82</v>
      </c>
      <c r="J19" s="76">
        <v>80</v>
      </c>
      <c r="K19" s="76">
        <v>88</v>
      </c>
      <c r="L19" s="76">
        <v>90</v>
      </c>
      <c r="M19" s="51">
        <v>100</v>
      </c>
      <c r="N19" s="80"/>
      <c r="O19" s="81">
        <v>2</v>
      </c>
      <c r="P19" s="79">
        <v>3</v>
      </c>
      <c r="Q19" s="67"/>
    </row>
    <row r="20" spans="1:17" ht="25">
      <c r="A20" s="47" t="s">
        <v>80</v>
      </c>
      <c r="B20" s="51">
        <v>93</v>
      </c>
      <c r="C20" s="52">
        <v>98</v>
      </c>
      <c r="D20" s="53">
        <v>102</v>
      </c>
      <c r="E20" s="68"/>
      <c r="F20" s="47" t="s">
        <v>80</v>
      </c>
      <c r="G20" s="79">
        <v>67</v>
      </c>
      <c r="H20" s="79">
        <v>65</v>
      </c>
      <c r="I20" s="79">
        <v>59</v>
      </c>
      <c r="J20" s="79">
        <v>58</v>
      </c>
      <c r="K20" s="79">
        <v>64</v>
      </c>
      <c r="L20" s="79">
        <v>65</v>
      </c>
      <c r="M20" s="80">
        <v>82</v>
      </c>
      <c r="N20" s="80"/>
      <c r="O20" s="81">
        <v>8</v>
      </c>
      <c r="P20" s="79">
        <v>9</v>
      </c>
      <c r="Q20" s="67"/>
    </row>
    <row r="21" spans="1:17" ht="25">
      <c r="A21" s="47" t="s">
        <v>81</v>
      </c>
      <c r="B21" s="40">
        <v>90</v>
      </c>
      <c r="C21" s="50">
        <v>97</v>
      </c>
      <c r="D21" s="54">
        <v>93</v>
      </c>
      <c r="E21" s="68"/>
      <c r="F21" s="47" t="s">
        <v>81</v>
      </c>
      <c r="G21" s="52">
        <v>93</v>
      </c>
      <c r="H21" s="79">
        <v>82</v>
      </c>
      <c r="I21" s="79">
        <v>79</v>
      </c>
      <c r="J21" s="50">
        <v>79</v>
      </c>
      <c r="K21" s="79">
        <v>76</v>
      </c>
      <c r="L21" s="82">
        <v>74</v>
      </c>
      <c r="M21" s="80">
        <v>95</v>
      </c>
      <c r="N21" s="80"/>
      <c r="O21" s="81">
        <v>6</v>
      </c>
      <c r="P21" s="79">
        <v>8</v>
      </c>
      <c r="Q21" s="67"/>
    </row>
    <row r="22" spans="1:17" ht="25">
      <c r="A22" s="47" t="s">
        <v>82</v>
      </c>
      <c r="B22" s="40">
        <v>61</v>
      </c>
      <c r="C22" s="41">
        <v>66</v>
      </c>
      <c r="D22" s="42">
        <v>78</v>
      </c>
      <c r="E22" s="68"/>
      <c r="F22" s="47" t="s">
        <v>82</v>
      </c>
      <c r="G22" s="78">
        <v>80</v>
      </c>
      <c r="H22" s="50">
        <v>86</v>
      </c>
      <c r="I22" s="50">
        <v>81</v>
      </c>
      <c r="J22" s="76">
        <v>80</v>
      </c>
      <c r="K22" s="76">
        <v>88</v>
      </c>
      <c r="L22" s="50">
        <v>88</v>
      </c>
      <c r="M22" s="77">
        <v>103</v>
      </c>
      <c r="N22" s="80"/>
      <c r="O22" s="81">
        <v>3</v>
      </c>
      <c r="P22" s="79">
        <v>4</v>
      </c>
      <c r="Q22" s="67"/>
    </row>
    <row r="23" spans="1:17" ht="25">
      <c r="A23" s="47" t="s">
        <v>83</v>
      </c>
      <c r="B23" s="51">
        <v>93</v>
      </c>
      <c r="C23" s="50">
        <v>98</v>
      </c>
      <c r="D23" s="42">
        <v>61</v>
      </c>
      <c r="E23" s="68"/>
      <c r="F23" s="47" t="s">
        <v>83</v>
      </c>
      <c r="G23" s="50">
        <v>82</v>
      </c>
      <c r="H23" s="76">
        <v>88</v>
      </c>
      <c r="I23" s="79">
        <v>76</v>
      </c>
      <c r="J23" s="79">
        <v>73</v>
      </c>
      <c r="K23" s="79">
        <v>81</v>
      </c>
      <c r="L23" s="79">
        <v>81</v>
      </c>
      <c r="M23" s="80">
        <v>97</v>
      </c>
      <c r="N23" s="80"/>
      <c r="O23" s="49">
        <v>13</v>
      </c>
      <c r="P23" s="50">
        <v>16</v>
      </c>
      <c r="Q23" s="67"/>
    </row>
    <row r="24" spans="1:17" ht="25">
      <c r="A24" s="47" t="s">
        <v>84</v>
      </c>
      <c r="B24" s="40">
        <v>77</v>
      </c>
      <c r="C24" s="41">
        <v>80</v>
      </c>
      <c r="D24" s="42">
        <v>75</v>
      </c>
      <c r="E24" s="68"/>
      <c r="F24" s="47" t="s">
        <v>84</v>
      </c>
      <c r="G24" s="78">
        <v>39</v>
      </c>
      <c r="H24" s="78">
        <v>47</v>
      </c>
      <c r="I24" s="79">
        <v>42</v>
      </c>
      <c r="J24" s="79">
        <v>42</v>
      </c>
      <c r="K24" s="79">
        <v>48</v>
      </c>
      <c r="L24" s="79">
        <v>47</v>
      </c>
      <c r="M24" s="80">
        <v>63</v>
      </c>
      <c r="N24" s="80"/>
      <c r="O24" s="81">
        <v>4</v>
      </c>
      <c r="P24" s="79">
        <v>7</v>
      </c>
      <c r="Q24" s="67"/>
    </row>
    <row r="25" spans="1:17" ht="25">
      <c r="A25" s="47" t="s">
        <v>85</v>
      </c>
      <c r="B25" s="40">
        <v>68</v>
      </c>
      <c r="C25" s="41">
        <v>69</v>
      </c>
      <c r="D25" s="42">
        <v>59</v>
      </c>
      <c r="E25" s="68"/>
      <c r="F25" s="47" t="s">
        <v>85</v>
      </c>
      <c r="G25" s="78">
        <v>50</v>
      </c>
      <c r="H25" s="78">
        <v>57</v>
      </c>
      <c r="I25" s="79">
        <v>52</v>
      </c>
      <c r="J25" s="79">
        <v>53</v>
      </c>
      <c r="K25" s="79">
        <v>53</v>
      </c>
      <c r="L25" s="79">
        <v>53</v>
      </c>
      <c r="M25" s="80">
        <v>75</v>
      </c>
      <c r="N25" s="80"/>
      <c r="O25" s="81">
        <v>6</v>
      </c>
      <c r="P25" s="79">
        <v>12</v>
      </c>
      <c r="Q25" s="67"/>
    </row>
    <row r="26" spans="1:17" ht="25">
      <c r="A26" s="47" t="s">
        <v>86</v>
      </c>
      <c r="B26" s="49">
        <v>109</v>
      </c>
      <c r="C26" s="41">
        <v>66</v>
      </c>
      <c r="D26" s="42">
        <v>65</v>
      </c>
      <c r="E26" s="68"/>
      <c r="F26" s="47" t="s">
        <v>86</v>
      </c>
      <c r="G26" s="78">
        <v>33</v>
      </c>
      <c r="H26" s="78">
        <v>38</v>
      </c>
      <c r="I26" s="79">
        <v>32</v>
      </c>
      <c r="J26" s="79">
        <v>34</v>
      </c>
      <c r="K26" s="79">
        <v>33</v>
      </c>
      <c r="L26" s="79">
        <v>33</v>
      </c>
      <c r="M26" s="80">
        <v>53</v>
      </c>
      <c r="N26" s="80"/>
      <c r="O26" s="56">
        <v>12</v>
      </c>
      <c r="P26" s="76">
        <v>22</v>
      </c>
      <c r="Q26" s="67"/>
    </row>
    <row r="27" spans="1:17" ht="25">
      <c r="A27" s="47" t="s">
        <v>87</v>
      </c>
      <c r="B27" s="40">
        <v>28</v>
      </c>
      <c r="C27" s="41">
        <v>47</v>
      </c>
      <c r="D27" s="42">
        <v>62</v>
      </c>
      <c r="E27" s="68"/>
      <c r="F27" s="47" t="s">
        <v>87</v>
      </c>
      <c r="G27" s="78">
        <v>64</v>
      </c>
      <c r="H27" s="78">
        <v>68</v>
      </c>
      <c r="I27" s="79">
        <v>65</v>
      </c>
      <c r="J27" s="79">
        <v>69</v>
      </c>
      <c r="K27" s="79">
        <v>72</v>
      </c>
      <c r="L27" s="79">
        <v>72</v>
      </c>
      <c r="M27" s="80">
        <v>85</v>
      </c>
      <c r="N27" s="80"/>
      <c r="O27" s="81">
        <v>1</v>
      </c>
      <c r="P27" s="79">
        <v>1</v>
      </c>
      <c r="Q27" s="67"/>
    </row>
    <row r="28" spans="1:17" ht="25">
      <c r="A28" s="47" t="s">
        <v>88</v>
      </c>
      <c r="B28" s="40">
        <v>1</v>
      </c>
      <c r="C28" s="41">
        <v>10</v>
      </c>
      <c r="D28" s="42">
        <v>43</v>
      </c>
      <c r="E28" s="68"/>
      <c r="F28" s="47" t="s">
        <v>88</v>
      </c>
      <c r="G28" s="78">
        <v>19</v>
      </c>
      <c r="H28" s="78">
        <v>33</v>
      </c>
      <c r="I28" s="79">
        <v>33</v>
      </c>
      <c r="J28" s="79">
        <v>33</v>
      </c>
      <c r="K28" s="79">
        <v>35</v>
      </c>
      <c r="L28" s="79">
        <v>18</v>
      </c>
      <c r="M28" s="80">
        <v>44</v>
      </c>
      <c r="N28" s="80"/>
      <c r="O28" s="81">
        <v>0</v>
      </c>
      <c r="P28" s="79">
        <v>1</v>
      </c>
      <c r="Q28" s="67"/>
    </row>
    <row r="29" spans="1:17" ht="25">
      <c r="A29" s="55" t="s">
        <v>59</v>
      </c>
      <c r="B29" s="56">
        <v>1012</v>
      </c>
      <c r="C29" s="57">
        <v>1046</v>
      </c>
      <c r="D29" s="58">
        <v>991</v>
      </c>
      <c r="E29" s="60"/>
      <c r="F29" s="83" t="s">
        <v>94</v>
      </c>
      <c r="G29" s="57">
        <v>886</v>
      </c>
      <c r="H29" s="57">
        <v>939</v>
      </c>
      <c r="I29" s="57">
        <v>872</v>
      </c>
      <c r="J29" s="57">
        <v>869</v>
      </c>
      <c r="K29" s="57">
        <v>928</v>
      </c>
      <c r="L29" s="57">
        <v>920</v>
      </c>
      <c r="M29" s="56">
        <v>1163</v>
      </c>
      <c r="N29" s="51"/>
      <c r="O29" s="84">
        <v>67</v>
      </c>
      <c r="P29" s="85">
        <v>97</v>
      </c>
      <c r="Q29" s="67"/>
    </row>
    <row r="30" spans="1:17" ht="25">
      <c r="A30" s="55"/>
      <c r="B30" s="86" t="s">
        <v>95</v>
      </c>
      <c r="C30" s="57"/>
      <c r="D30" s="58"/>
      <c r="E30" s="60"/>
      <c r="F30" s="83" t="s">
        <v>96</v>
      </c>
      <c r="G30" s="57">
        <v>866</v>
      </c>
      <c r="H30" s="57"/>
      <c r="I30" s="57">
        <v>992</v>
      </c>
      <c r="J30" s="57"/>
      <c r="K30" s="57">
        <v>1127</v>
      </c>
      <c r="L30" s="57">
        <v>1163</v>
      </c>
      <c r="M30" s="87" t="s">
        <v>97</v>
      </c>
      <c r="N30" s="88"/>
      <c r="O30" s="89"/>
      <c r="P30" s="12"/>
      <c r="Q30" s="67"/>
    </row>
    <row r="31" spans="1:17" ht="23">
      <c r="A31" s="90" t="s">
        <v>98</v>
      </c>
      <c r="B31" s="90"/>
      <c r="C31" s="90"/>
      <c r="D31" s="90"/>
      <c r="E31" s="90"/>
      <c r="F31" s="90"/>
      <c r="G31" s="90"/>
      <c r="H31" s="90"/>
      <c r="I31" s="90"/>
      <c r="J31" s="90"/>
      <c r="K31" s="91"/>
      <c r="L31" s="91"/>
      <c r="M31" s="77"/>
      <c r="N31" s="92"/>
      <c r="O31" s="9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M16" sqref="M16"/>
    </sheetView>
  </sheetViews>
  <sheetFormatPr baseColWidth="10" defaultRowHeight="15" x14ac:dyDescent="0"/>
  <cols>
    <col min="1" max="1" width="24.1640625" customWidth="1"/>
  </cols>
  <sheetData>
    <row r="1" spans="1:10" ht="18">
      <c r="A1" s="1" t="s">
        <v>0</v>
      </c>
      <c r="B1" s="2" t="s">
        <v>1</v>
      </c>
      <c r="C1" s="3">
        <v>42736</v>
      </c>
      <c r="D1" s="4" t="s">
        <v>2</v>
      </c>
      <c r="E1" s="3">
        <v>42795</v>
      </c>
      <c r="F1" s="3">
        <v>42826</v>
      </c>
      <c r="G1" s="5">
        <v>42856</v>
      </c>
      <c r="H1" s="5">
        <v>42880</v>
      </c>
      <c r="I1" s="6" t="s">
        <v>3</v>
      </c>
      <c r="J1" s="7" t="s">
        <v>4</v>
      </c>
    </row>
    <row r="2" spans="1:10">
      <c r="A2" s="8" t="s">
        <v>5</v>
      </c>
      <c r="B2" s="9">
        <v>11</v>
      </c>
      <c r="C2" s="9">
        <v>16</v>
      </c>
      <c r="D2" s="9">
        <v>16</v>
      </c>
      <c r="E2" s="10">
        <v>16</v>
      </c>
      <c r="F2" s="10"/>
      <c r="G2" s="10">
        <v>16</v>
      </c>
      <c r="H2" s="9">
        <v>16</v>
      </c>
      <c r="I2" s="10">
        <v>15</v>
      </c>
    </row>
    <row r="3" spans="1:10">
      <c r="A3" s="8" t="s">
        <v>6</v>
      </c>
      <c r="B3" s="9">
        <v>5</v>
      </c>
      <c r="C3" s="9">
        <v>4</v>
      </c>
      <c r="D3" s="9">
        <v>7</v>
      </c>
      <c r="E3" s="10">
        <v>7</v>
      </c>
      <c r="F3" s="10"/>
      <c r="G3" s="10">
        <v>9</v>
      </c>
      <c r="H3" s="9">
        <v>9</v>
      </c>
      <c r="I3" s="10">
        <v>7</v>
      </c>
    </row>
    <row r="4" spans="1:10">
      <c r="A4" s="8" t="s">
        <v>7</v>
      </c>
      <c r="B4" s="9">
        <v>16</v>
      </c>
      <c r="C4" s="9">
        <v>16</v>
      </c>
      <c r="D4" s="9">
        <v>15</v>
      </c>
      <c r="E4" s="10">
        <v>15</v>
      </c>
      <c r="F4" s="10"/>
      <c r="G4" s="10">
        <v>18</v>
      </c>
      <c r="H4" s="9">
        <v>18</v>
      </c>
      <c r="I4" s="10">
        <v>16</v>
      </c>
    </row>
    <row r="5" spans="1:10">
      <c r="A5" s="8" t="s">
        <v>8</v>
      </c>
      <c r="B5" s="9">
        <v>9</v>
      </c>
      <c r="C5" s="9">
        <v>8</v>
      </c>
      <c r="D5" s="9">
        <v>9</v>
      </c>
      <c r="E5" s="10">
        <v>10</v>
      </c>
      <c r="F5" s="10"/>
      <c r="G5" s="10">
        <v>11</v>
      </c>
      <c r="H5" s="9">
        <v>11</v>
      </c>
      <c r="I5" s="10">
        <v>10</v>
      </c>
    </row>
    <row r="6" spans="1:10">
      <c r="A6" s="8" t="s">
        <v>9</v>
      </c>
      <c r="B6" s="9">
        <v>19</v>
      </c>
      <c r="C6" s="9">
        <v>14</v>
      </c>
      <c r="D6" s="9">
        <v>18</v>
      </c>
      <c r="E6" s="10">
        <v>17</v>
      </c>
      <c r="F6" s="10"/>
      <c r="G6" s="10">
        <v>18</v>
      </c>
      <c r="H6" s="9">
        <v>17</v>
      </c>
      <c r="I6" s="10">
        <v>17</v>
      </c>
    </row>
    <row r="7" spans="1:10">
      <c r="A7" s="8" t="s">
        <v>10</v>
      </c>
      <c r="B7" s="9">
        <v>11</v>
      </c>
      <c r="C7" s="9">
        <v>12</v>
      </c>
      <c r="D7" s="9">
        <v>12</v>
      </c>
      <c r="E7" s="10">
        <v>12</v>
      </c>
      <c r="F7" s="10"/>
      <c r="G7" s="10">
        <v>12</v>
      </c>
      <c r="H7" s="9">
        <v>12</v>
      </c>
      <c r="I7" s="10">
        <v>12</v>
      </c>
    </row>
    <row r="8" spans="1:10">
      <c r="A8" s="11" t="s">
        <v>11</v>
      </c>
      <c r="B8" s="9">
        <v>8</v>
      </c>
      <c r="C8" s="9">
        <v>8</v>
      </c>
      <c r="D8" s="9">
        <v>9</v>
      </c>
      <c r="E8" s="10">
        <v>8</v>
      </c>
      <c r="F8" s="10"/>
      <c r="G8" s="10">
        <v>8</v>
      </c>
      <c r="H8" s="9">
        <v>8</v>
      </c>
      <c r="I8" s="10">
        <v>8</v>
      </c>
    </row>
    <row r="9" spans="1:10">
      <c r="A9" s="12" t="s">
        <v>12</v>
      </c>
      <c r="B9" s="9">
        <v>4</v>
      </c>
      <c r="C9" s="9">
        <v>6</v>
      </c>
      <c r="D9" s="9">
        <v>7</v>
      </c>
      <c r="E9" s="10">
        <v>7</v>
      </c>
      <c r="F9" s="10"/>
      <c r="G9" s="10">
        <v>9</v>
      </c>
      <c r="H9" s="9">
        <v>9</v>
      </c>
      <c r="I9" s="10">
        <f t="shared" ref="I9:I34" si="0">AVERAGE(B9:H9)</f>
        <v>7</v>
      </c>
    </row>
    <row r="10" spans="1:10">
      <c r="A10" s="8" t="s">
        <v>13</v>
      </c>
      <c r="B10" s="9">
        <v>11</v>
      </c>
      <c r="C10" s="9">
        <v>16</v>
      </c>
      <c r="D10" s="9">
        <v>12</v>
      </c>
      <c r="E10" s="10">
        <v>16</v>
      </c>
      <c r="F10" s="10"/>
      <c r="G10" s="10">
        <v>17</v>
      </c>
      <c r="H10" s="9">
        <v>18</v>
      </c>
      <c r="I10" s="10">
        <f t="shared" si="0"/>
        <v>15</v>
      </c>
    </row>
    <row r="11" spans="1:10" ht="18">
      <c r="A11" s="11" t="s">
        <v>14</v>
      </c>
      <c r="B11" s="13">
        <v>26</v>
      </c>
      <c r="C11" s="13">
        <v>35</v>
      </c>
      <c r="D11" s="13">
        <v>38</v>
      </c>
      <c r="E11" s="14">
        <v>43</v>
      </c>
      <c r="F11" s="14"/>
      <c r="G11" s="14">
        <v>43</v>
      </c>
      <c r="H11" s="13">
        <v>43</v>
      </c>
      <c r="I11" s="10">
        <f t="shared" si="0"/>
        <v>38</v>
      </c>
      <c r="J11" s="15" t="s">
        <v>15</v>
      </c>
    </row>
    <row r="12" spans="1:10" ht="18">
      <c r="A12" s="12" t="s">
        <v>16</v>
      </c>
      <c r="B12" s="16">
        <v>49</v>
      </c>
      <c r="C12" s="16">
        <v>52</v>
      </c>
      <c r="D12" s="16">
        <v>52</v>
      </c>
      <c r="E12" s="17">
        <v>53</v>
      </c>
      <c r="F12" s="17"/>
      <c r="G12" s="17">
        <v>57</v>
      </c>
      <c r="H12" s="16">
        <v>56</v>
      </c>
      <c r="I12" s="10">
        <v>53</v>
      </c>
      <c r="J12" s="18" t="s">
        <v>17</v>
      </c>
    </row>
    <row r="13" spans="1:10" ht="18">
      <c r="A13" s="8" t="s">
        <v>18</v>
      </c>
      <c r="B13" s="9">
        <v>28</v>
      </c>
      <c r="C13" s="9">
        <v>30</v>
      </c>
      <c r="D13" s="9">
        <v>29</v>
      </c>
      <c r="E13" s="10">
        <v>33</v>
      </c>
      <c r="F13" s="10"/>
      <c r="G13" s="19">
        <v>36</v>
      </c>
      <c r="H13" s="9">
        <v>36</v>
      </c>
      <c r="I13" s="10">
        <f t="shared" si="0"/>
        <v>32</v>
      </c>
      <c r="J13" s="20"/>
    </row>
    <row r="14" spans="1:10" ht="18">
      <c r="A14" t="s">
        <v>19</v>
      </c>
      <c r="B14" s="9">
        <v>7</v>
      </c>
      <c r="C14" s="9">
        <v>18</v>
      </c>
      <c r="D14" s="9">
        <v>19</v>
      </c>
      <c r="E14" s="10">
        <v>19</v>
      </c>
      <c r="F14" s="10"/>
      <c r="G14" s="19">
        <v>20</v>
      </c>
      <c r="H14" s="9">
        <v>20</v>
      </c>
      <c r="I14" s="10">
        <v>17</v>
      </c>
      <c r="J14" s="20"/>
    </row>
    <row r="15" spans="1:10" ht="18">
      <c r="A15" s="8" t="s">
        <v>20</v>
      </c>
      <c r="B15" s="9">
        <v>9</v>
      </c>
      <c r="C15" s="9">
        <v>9</v>
      </c>
      <c r="D15" s="9">
        <v>10</v>
      </c>
      <c r="E15" s="10">
        <v>10</v>
      </c>
      <c r="F15" s="10"/>
      <c r="G15" s="19">
        <v>10</v>
      </c>
      <c r="H15" s="9">
        <v>10</v>
      </c>
      <c r="I15" s="10">
        <v>10</v>
      </c>
      <c r="J15" s="20"/>
    </row>
    <row r="16" spans="1:10" ht="18">
      <c r="A16" s="11" t="s">
        <v>21</v>
      </c>
      <c r="B16" s="9">
        <v>4</v>
      </c>
      <c r="C16" s="9">
        <v>9</v>
      </c>
      <c r="D16" s="9">
        <v>9</v>
      </c>
      <c r="E16" s="10">
        <v>10</v>
      </c>
      <c r="F16" s="10"/>
      <c r="G16" s="19">
        <v>11</v>
      </c>
      <c r="H16" s="9">
        <v>12</v>
      </c>
      <c r="I16" s="9">
        <v>9</v>
      </c>
      <c r="J16" s="21"/>
    </row>
    <row r="17" spans="1:11" ht="18">
      <c r="A17" s="22" t="s">
        <v>22</v>
      </c>
      <c r="B17" s="23">
        <v>49</v>
      </c>
      <c r="C17" s="23">
        <v>51</v>
      </c>
      <c r="D17" s="23">
        <v>50</v>
      </c>
      <c r="E17" s="24">
        <v>49</v>
      </c>
      <c r="F17" s="24"/>
      <c r="G17" s="24">
        <v>49</v>
      </c>
      <c r="H17" s="23">
        <v>49</v>
      </c>
      <c r="I17" s="9">
        <v>50</v>
      </c>
      <c r="J17" s="25" t="s">
        <v>23</v>
      </c>
      <c r="K17" s="22"/>
    </row>
    <row r="18" spans="1:11" ht="18">
      <c r="A18" s="8" t="s">
        <v>24</v>
      </c>
      <c r="B18" s="9">
        <v>40</v>
      </c>
      <c r="C18" s="9">
        <v>37</v>
      </c>
      <c r="D18" s="9">
        <v>40</v>
      </c>
      <c r="E18" s="10">
        <v>42</v>
      </c>
      <c r="F18" s="10"/>
      <c r="G18" s="19">
        <v>46</v>
      </c>
      <c r="H18" s="9">
        <v>46</v>
      </c>
      <c r="I18" s="9">
        <v>42</v>
      </c>
      <c r="J18" s="21"/>
    </row>
    <row r="19" spans="1:11" ht="18">
      <c r="A19" s="8" t="s">
        <v>25</v>
      </c>
      <c r="B19" s="9">
        <v>6</v>
      </c>
      <c r="C19" s="9">
        <v>6</v>
      </c>
      <c r="D19" s="9">
        <v>6</v>
      </c>
      <c r="E19" s="10">
        <v>6</v>
      </c>
      <c r="F19" s="10"/>
      <c r="G19" s="19">
        <v>6</v>
      </c>
      <c r="H19" s="9">
        <v>5</v>
      </c>
      <c r="I19" s="9">
        <v>6</v>
      </c>
      <c r="J19" s="21"/>
    </row>
    <row r="20" spans="1:11" ht="18">
      <c r="A20" s="8" t="s">
        <v>26</v>
      </c>
      <c r="B20" s="26">
        <v>41</v>
      </c>
      <c r="C20" s="26">
        <v>47</v>
      </c>
      <c r="D20" s="27">
        <v>51</v>
      </c>
      <c r="E20" s="28">
        <v>53</v>
      </c>
      <c r="F20" s="28"/>
      <c r="G20" s="28">
        <v>53</v>
      </c>
      <c r="H20" s="27">
        <v>53</v>
      </c>
      <c r="I20" s="9">
        <v>50</v>
      </c>
      <c r="J20" s="29" t="s">
        <v>27</v>
      </c>
    </row>
    <row r="21" spans="1:11">
      <c r="A21" s="11" t="s">
        <v>28</v>
      </c>
      <c r="B21" s="9">
        <v>17</v>
      </c>
      <c r="C21" s="9">
        <v>21</v>
      </c>
      <c r="D21" s="9">
        <v>26</v>
      </c>
      <c r="E21" s="10">
        <v>28</v>
      </c>
      <c r="F21" s="10"/>
      <c r="G21" s="19">
        <v>29</v>
      </c>
      <c r="H21" s="9">
        <v>29</v>
      </c>
      <c r="I21" s="9">
        <f t="shared" si="0"/>
        <v>25</v>
      </c>
      <c r="J21" s="30"/>
    </row>
    <row r="22" spans="1:11">
      <c r="A22" s="22" t="s">
        <v>29</v>
      </c>
      <c r="B22" s="9">
        <v>38</v>
      </c>
      <c r="C22" s="9">
        <v>35</v>
      </c>
      <c r="D22" s="9">
        <v>36</v>
      </c>
      <c r="E22" s="10">
        <v>37</v>
      </c>
      <c r="F22" s="10"/>
      <c r="G22" s="19">
        <v>38</v>
      </c>
      <c r="H22" s="9">
        <v>37</v>
      </c>
      <c r="I22" s="9">
        <v>37</v>
      </c>
      <c r="J22" s="30"/>
    </row>
    <row r="23" spans="1:11">
      <c r="A23" s="12" t="s">
        <v>30</v>
      </c>
      <c r="B23" s="9">
        <v>31</v>
      </c>
      <c r="C23" s="9">
        <v>35</v>
      </c>
      <c r="D23" s="9">
        <v>37</v>
      </c>
      <c r="E23" s="10">
        <v>37</v>
      </c>
      <c r="F23" s="10"/>
      <c r="G23" s="19">
        <v>40</v>
      </c>
      <c r="H23" s="9">
        <v>41</v>
      </c>
      <c r="I23" s="9">
        <v>37</v>
      </c>
      <c r="J23" s="30"/>
    </row>
    <row r="24" spans="1:11">
      <c r="A24" s="8" t="s">
        <v>31</v>
      </c>
      <c r="B24" s="9">
        <v>17</v>
      </c>
      <c r="C24" s="9">
        <v>18</v>
      </c>
      <c r="D24" s="9">
        <v>22</v>
      </c>
      <c r="E24" s="10">
        <v>22</v>
      </c>
      <c r="F24" s="10"/>
      <c r="G24" s="19">
        <v>21</v>
      </c>
      <c r="H24" s="9">
        <v>21</v>
      </c>
      <c r="I24" s="9">
        <v>20</v>
      </c>
      <c r="J24" s="30"/>
    </row>
    <row r="25" spans="1:11">
      <c r="A25" s="22" t="s">
        <v>32</v>
      </c>
      <c r="B25" s="9">
        <v>34</v>
      </c>
      <c r="C25" s="9">
        <v>24</v>
      </c>
      <c r="D25" s="9">
        <v>24</v>
      </c>
      <c r="E25" s="10">
        <v>26</v>
      </c>
      <c r="F25" s="10"/>
      <c r="G25" s="19">
        <v>28</v>
      </c>
      <c r="H25" s="9">
        <v>28</v>
      </c>
      <c r="I25" s="9">
        <v>27</v>
      </c>
      <c r="J25" s="30"/>
    </row>
    <row r="26" spans="1:11">
      <c r="A26" s="8" t="s">
        <v>33</v>
      </c>
      <c r="B26" s="9">
        <v>27</v>
      </c>
      <c r="C26" s="9">
        <v>30</v>
      </c>
      <c r="D26" s="9">
        <v>33</v>
      </c>
      <c r="E26" s="10">
        <v>10</v>
      </c>
      <c r="F26" s="10"/>
      <c r="G26" s="19">
        <v>39</v>
      </c>
      <c r="H26" s="9">
        <v>41</v>
      </c>
      <c r="I26" s="9">
        <f t="shared" si="0"/>
        <v>30</v>
      </c>
      <c r="J26" s="30"/>
    </row>
    <row r="27" spans="1:11">
      <c r="A27" s="8" t="s">
        <v>34</v>
      </c>
      <c r="B27" s="9">
        <v>3</v>
      </c>
      <c r="C27" s="9">
        <v>6</v>
      </c>
      <c r="D27" s="9">
        <v>6</v>
      </c>
      <c r="E27" s="10">
        <v>6</v>
      </c>
      <c r="F27" s="10"/>
      <c r="G27" s="19">
        <v>7</v>
      </c>
      <c r="H27" s="9">
        <v>7</v>
      </c>
      <c r="I27" s="9">
        <v>6</v>
      </c>
      <c r="J27" s="30"/>
    </row>
    <row r="28" spans="1:11">
      <c r="A28" s="11" t="s">
        <v>35</v>
      </c>
      <c r="B28" s="9">
        <v>12</v>
      </c>
      <c r="C28" s="9">
        <v>17</v>
      </c>
      <c r="D28" s="9">
        <v>20</v>
      </c>
      <c r="E28" s="10">
        <v>20</v>
      </c>
      <c r="F28" s="10"/>
      <c r="G28" s="19">
        <v>24</v>
      </c>
      <c r="H28" s="9">
        <v>26</v>
      </c>
      <c r="I28" s="9">
        <v>20</v>
      </c>
      <c r="J28" s="30"/>
    </row>
    <row r="29" spans="1:11">
      <c r="A29" s="8" t="s">
        <v>36</v>
      </c>
      <c r="B29" s="9">
        <v>7</v>
      </c>
      <c r="C29" s="9">
        <v>10</v>
      </c>
      <c r="D29" s="9">
        <v>10</v>
      </c>
      <c r="E29" s="10">
        <v>10</v>
      </c>
      <c r="F29" s="10"/>
      <c r="G29" s="19">
        <v>8</v>
      </c>
      <c r="H29" s="9">
        <v>9</v>
      </c>
      <c r="I29" s="9">
        <f t="shared" si="0"/>
        <v>9</v>
      </c>
      <c r="J29" s="30"/>
    </row>
    <row r="30" spans="1:11">
      <c r="A30" s="11" t="s">
        <v>37</v>
      </c>
      <c r="B30" s="9">
        <v>10</v>
      </c>
      <c r="C30" s="9">
        <v>16</v>
      </c>
      <c r="D30" s="9">
        <v>19</v>
      </c>
      <c r="E30" s="10">
        <v>21</v>
      </c>
      <c r="F30" s="10"/>
      <c r="G30" s="19">
        <v>25</v>
      </c>
      <c r="H30" s="9">
        <v>25</v>
      </c>
      <c r="I30" s="9">
        <v>19</v>
      </c>
      <c r="J30" s="30"/>
      <c r="K30" s="9"/>
    </row>
    <row r="31" spans="1:11">
      <c r="A31" s="12" t="s">
        <v>38</v>
      </c>
      <c r="B31" s="9">
        <v>42</v>
      </c>
      <c r="C31" s="9">
        <v>41</v>
      </c>
      <c r="D31" s="9">
        <v>45</v>
      </c>
      <c r="E31" s="10">
        <v>45</v>
      </c>
      <c r="F31" s="10"/>
      <c r="G31" s="19">
        <v>44</v>
      </c>
      <c r="H31" s="9">
        <v>44</v>
      </c>
      <c r="I31" s="9">
        <v>44</v>
      </c>
      <c r="J31" s="30"/>
    </row>
    <row r="32" spans="1:11" ht="18">
      <c r="A32" s="1" t="s">
        <v>0</v>
      </c>
      <c r="B32" s="2" t="s">
        <v>1</v>
      </c>
      <c r="C32" s="3">
        <v>42736</v>
      </c>
      <c r="D32" s="4" t="s">
        <v>2</v>
      </c>
      <c r="E32" s="3">
        <v>42795</v>
      </c>
      <c r="F32" s="3">
        <v>42826</v>
      </c>
      <c r="G32" s="5">
        <v>42856</v>
      </c>
      <c r="H32" s="5">
        <v>42880</v>
      </c>
      <c r="I32" s="9"/>
      <c r="J32" s="7" t="s">
        <v>4</v>
      </c>
    </row>
    <row r="33" spans="1:10">
      <c r="A33" t="s">
        <v>39</v>
      </c>
      <c r="B33" s="9" t="s">
        <v>40</v>
      </c>
      <c r="C33" s="9">
        <v>2</v>
      </c>
      <c r="D33" s="9">
        <v>2</v>
      </c>
      <c r="E33" s="10">
        <v>2</v>
      </c>
      <c r="F33" s="10"/>
      <c r="G33" s="19">
        <v>2</v>
      </c>
      <c r="H33" s="9">
        <v>2</v>
      </c>
      <c r="I33" s="9">
        <f t="shared" si="0"/>
        <v>2</v>
      </c>
      <c r="J33" s="30"/>
    </row>
    <row r="34" spans="1:10">
      <c r="A34" s="8" t="s">
        <v>41</v>
      </c>
      <c r="B34" s="9">
        <v>27</v>
      </c>
      <c r="C34" s="9">
        <v>33</v>
      </c>
      <c r="D34" s="9">
        <v>33</v>
      </c>
      <c r="E34" s="10">
        <v>33</v>
      </c>
      <c r="F34" s="10"/>
      <c r="G34" s="19">
        <v>36</v>
      </c>
      <c r="H34" s="9">
        <v>36</v>
      </c>
      <c r="I34" s="9">
        <f t="shared" si="0"/>
        <v>33</v>
      </c>
      <c r="J34" s="30"/>
    </row>
    <row r="35" spans="1:10">
      <c r="A35" s="8" t="s">
        <v>42</v>
      </c>
      <c r="B35" s="9">
        <v>18</v>
      </c>
      <c r="C35" s="9">
        <v>20</v>
      </c>
      <c r="D35" s="9">
        <v>20</v>
      </c>
      <c r="E35" s="10">
        <v>20</v>
      </c>
      <c r="F35" s="10"/>
      <c r="G35" s="19">
        <v>20</v>
      </c>
      <c r="H35" s="9">
        <v>20</v>
      </c>
      <c r="I35" s="9">
        <v>20</v>
      </c>
      <c r="J35" s="30"/>
    </row>
    <row r="36" spans="1:10" ht="18">
      <c r="A36" s="8" t="s">
        <v>43</v>
      </c>
      <c r="B36" s="27">
        <v>43</v>
      </c>
      <c r="C36" s="27">
        <v>48</v>
      </c>
      <c r="D36" s="9">
        <v>49</v>
      </c>
      <c r="E36" s="10">
        <v>49</v>
      </c>
      <c r="F36" s="10"/>
      <c r="G36" s="19">
        <v>52</v>
      </c>
      <c r="H36" s="9">
        <v>52</v>
      </c>
      <c r="I36" s="9">
        <v>49</v>
      </c>
      <c r="J36" s="29" t="s">
        <v>27</v>
      </c>
    </row>
    <row r="37" spans="1:10">
      <c r="A37" s="8" t="s">
        <v>44</v>
      </c>
      <c r="B37" s="9">
        <v>10</v>
      </c>
      <c r="C37" s="9">
        <v>12</v>
      </c>
      <c r="D37" s="9">
        <v>12</v>
      </c>
      <c r="E37" s="10">
        <v>12</v>
      </c>
      <c r="F37" s="10"/>
      <c r="G37" s="19">
        <v>16</v>
      </c>
      <c r="H37" s="9">
        <v>16</v>
      </c>
      <c r="I37" s="9">
        <f t="shared" ref="I37:I50" si="1">AVERAGE(B37:H37)</f>
        <v>13</v>
      </c>
      <c r="J37" s="30"/>
    </row>
    <row r="38" spans="1:10">
      <c r="A38" s="11" t="s">
        <v>45</v>
      </c>
      <c r="B38" s="9">
        <v>25</v>
      </c>
      <c r="C38" s="9">
        <v>28</v>
      </c>
      <c r="D38" s="9">
        <v>26</v>
      </c>
      <c r="E38" s="10">
        <v>26</v>
      </c>
      <c r="F38" s="10"/>
      <c r="G38" s="19">
        <v>26</v>
      </c>
      <c r="H38" s="9">
        <v>25</v>
      </c>
      <c r="I38" s="9">
        <f t="shared" si="1"/>
        <v>26</v>
      </c>
      <c r="J38" s="30"/>
    </row>
    <row r="39" spans="1:10">
      <c r="A39" s="12" t="s">
        <v>46</v>
      </c>
      <c r="B39" s="9">
        <v>22</v>
      </c>
      <c r="C39" s="9">
        <v>29</v>
      </c>
      <c r="D39" s="9">
        <v>27</v>
      </c>
      <c r="E39" s="10">
        <v>28</v>
      </c>
      <c r="F39" s="10"/>
      <c r="G39" s="19">
        <v>31</v>
      </c>
      <c r="H39" s="9">
        <v>31</v>
      </c>
      <c r="I39" s="9">
        <f t="shared" si="1"/>
        <v>28</v>
      </c>
      <c r="J39" s="30"/>
    </row>
    <row r="40" spans="1:10">
      <c r="A40" t="s">
        <v>47</v>
      </c>
      <c r="B40" s="9">
        <v>7</v>
      </c>
      <c r="C40" s="9">
        <v>9</v>
      </c>
      <c r="D40" s="9">
        <v>9</v>
      </c>
      <c r="E40" s="10">
        <v>9</v>
      </c>
      <c r="F40" s="10"/>
      <c r="G40" s="19">
        <v>9</v>
      </c>
      <c r="H40" s="9">
        <v>9</v>
      </c>
      <c r="I40" s="9">
        <v>9</v>
      </c>
      <c r="J40" s="30"/>
    </row>
    <row r="41" spans="1:10">
      <c r="A41" s="8" t="s">
        <v>48</v>
      </c>
      <c r="B41" s="9" t="s">
        <v>40</v>
      </c>
      <c r="C41" s="9">
        <v>4</v>
      </c>
      <c r="D41" s="9">
        <v>4</v>
      </c>
      <c r="E41" s="10">
        <v>4</v>
      </c>
      <c r="F41" s="10"/>
      <c r="G41" s="19">
        <v>5</v>
      </c>
      <c r="H41" s="9">
        <v>5</v>
      </c>
      <c r="I41" s="9">
        <v>4</v>
      </c>
      <c r="J41" s="30"/>
    </row>
    <row r="42" spans="1:10">
      <c r="A42" t="s">
        <v>49</v>
      </c>
      <c r="B42" s="9">
        <v>5</v>
      </c>
      <c r="C42" s="9">
        <v>5</v>
      </c>
      <c r="D42" s="9">
        <v>5</v>
      </c>
      <c r="E42" s="10">
        <v>5</v>
      </c>
      <c r="F42" s="10"/>
      <c r="G42" s="19">
        <v>5</v>
      </c>
      <c r="H42" s="9">
        <v>5</v>
      </c>
      <c r="I42" s="9">
        <f t="shared" si="1"/>
        <v>5</v>
      </c>
      <c r="J42" s="30"/>
    </row>
    <row r="43" spans="1:10">
      <c r="A43" s="22" t="s">
        <v>50</v>
      </c>
      <c r="B43" s="9">
        <v>3</v>
      </c>
      <c r="C43" s="9">
        <v>4</v>
      </c>
      <c r="D43" s="9">
        <v>5</v>
      </c>
      <c r="E43" s="10">
        <v>5</v>
      </c>
      <c r="F43" s="10"/>
      <c r="G43" s="19">
        <v>7</v>
      </c>
      <c r="H43" s="9">
        <v>7</v>
      </c>
      <c r="I43" s="9">
        <v>5</v>
      </c>
      <c r="J43" s="30"/>
    </row>
    <row r="44" spans="1:10">
      <c r="A44" s="8" t="s">
        <v>51</v>
      </c>
      <c r="B44" s="9">
        <v>31</v>
      </c>
      <c r="C44" s="9">
        <v>35</v>
      </c>
      <c r="D44" s="9">
        <v>41</v>
      </c>
      <c r="E44" s="10">
        <v>44</v>
      </c>
      <c r="F44" s="10"/>
      <c r="G44" s="19">
        <v>51</v>
      </c>
      <c r="H44" s="9">
        <v>51</v>
      </c>
      <c r="I44" s="9">
        <v>42</v>
      </c>
      <c r="J44" s="30"/>
    </row>
    <row r="45" spans="1:10">
      <c r="A45" s="8" t="s">
        <v>52</v>
      </c>
      <c r="B45" s="9">
        <v>16</v>
      </c>
      <c r="C45" s="9">
        <v>18</v>
      </c>
      <c r="D45" s="9">
        <v>19</v>
      </c>
      <c r="E45" s="10">
        <v>19</v>
      </c>
      <c r="F45" s="10"/>
      <c r="G45" s="10">
        <v>20</v>
      </c>
      <c r="H45" s="9">
        <v>20</v>
      </c>
      <c r="I45" s="9">
        <v>19</v>
      </c>
      <c r="J45" s="30"/>
    </row>
    <row r="46" spans="1:10">
      <c r="A46" s="22" t="s">
        <v>53</v>
      </c>
      <c r="B46" s="9">
        <v>29</v>
      </c>
      <c r="C46" s="9">
        <v>36</v>
      </c>
      <c r="D46" s="9">
        <v>39</v>
      </c>
      <c r="E46" s="10">
        <v>38</v>
      </c>
      <c r="F46" s="10"/>
      <c r="G46" s="10">
        <v>40</v>
      </c>
      <c r="H46" s="9">
        <v>39</v>
      </c>
      <c r="I46" s="9">
        <v>37</v>
      </c>
      <c r="J46" s="30"/>
    </row>
    <row r="47" spans="1:10">
      <c r="A47" t="s">
        <v>54</v>
      </c>
      <c r="B47" s="9" t="s">
        <v>40</v>
      </c>
      <c r="C47" s="9">
        <v>5</v>
      </c>
      <c r="D47" s="9">
        <v>5</v>
      </c>
      <c r="E47" s="10">
        <v>5</v>
      </c>
      <c r="F47" s="10"/>
      <c r="G47" s="10">
        <v>4</v>
      </c>
      <c r="H47" s="9">
        <v>4</v>
      </c>
      <c r="I47" s="9">
        <v>5</v>
      </c>
      <c r="J47" s="30"/>
    </row>
    <row r="48" spans="1:10">
      <c r="A48" t="s">
        <v>55</v>
      </c>
      <c r="B48" s="9" t="s">
        <v>40</v>
      </c>
      <c r="C48" s="9">
        <v>1</v>
      </c>
      <c r="D48" s="9">
        <v>1</v>
      </c>
      <c r="E48" s="10">
        <v>1</v>
      </c>
      <c r="F48" s="10"/>
      <c r="G48" s="10">
        <v>1</v>
      </c>
      <c r="H48" s="9">
        <v>1</v>
      </c>
      <c r="I48" s="9">
        <f t="shared" si="1"/>
        <v>1</v>
      </c>
      <c r="J48" s="30"/>
    </row>
    <row r="49" spans="1:10">
      <c r="A49" s="8" t="s">
        <v>56</v>
      </c>
      <c r="B49" s="9">
        <v>20</v>
      </c>
      <c r="C49" s="9">
        <v>25</v>
      </c>
      <c r="D49" s="9">
        <v>32</v>
      </c>
      <c r="E49" s="10">
        <v>33</v>
      </c>
      <c r="F49" s="10"/>
      <c r="G49" s="10">
        <v>30</v>
      </c>
      <c r="H49" s="9">
        <v>30</v>
      </c>
      <c r="I49" s="9">
        <v>28</v>
      </c>
      <c r="J49" s="30"/>
    </row>
    <row r="50" spans="1:10">
      <c r="A50" s="11" t="s">
        <v>57</v>
      </c>
      <c r="B50" s="9">
        <v>21</v>
      </c>
      <c r="C50" s="9">
        <v>26</v>
      </c>
      <c r="D50" s="9">
        <v>29</v>
      </c>
      <c r="E50" s="10">
        <v>30</v>
      </c>
      <c r="F50" s="10"/>
      <c r="G50" s="10">
        <v>31</v>
      </c>
      <c r="H50" s="9">
        <v>31</v>
      </c>
      <c r="I50" s="9">
        <f t="shared" si="1"/>
        <v>28</v>
      </c>
      <c r="J50" s="10"/>
    </row>
    <row r="51" spans="1:10">
      <c r="A51" s="8" t="s">
        <v>58</v>
      </c>
      <c r="B51" s="9">
        <v>20</v>
      </c>
      <c r="C51" s="9">
        <v>17</v>
      </c>
      <c r="D51" s="9">
        <v>17</v>
      </c>
      <c r="E51" s="10">
        <v>20</v>
      </c>
      <c r="F51" s="10"/>
      <c r="G51" s="10">
        <v>22</v>
      </c>
      <c r="H51" s="9">
        <v>22</v>
      </c>
      <c r="I51" s="9">
        <v>29</v>
      </c>
    </row>
    <row r="52" spans="1:10" ht="20">
      <c r="A52" s="31"/>
      <c r="B52" s="32"/>
      <c r="C52" s="32"/>
      <c r="D52" s="32"/>
      <c r="E52" s="33"/>
      <c r="F52" s="33"/>
      <c r="G52" s="32"/>
      <c r="H52" s="33"/>
      <c r="I52" s="32"/>
    </row>
    <row r="53" spans="1:10" ht="20">
      <c r="A53" s="31" t="s">
        <v>59</v>
      </c>
      <c r="B53" s="32">
        <v>888</v>
      </c>
      <c r="C53" s="32">
        <v>1004</v>
      </c>
      <c r="D53" s="32">
        <v>1062</v>
      </c>
      <c r="E53" s="33">
        <v>1071</v>
      </c>
      <c r="F53" s="33"/>
      <c r="G53" s="32">
        <v>1160</v>
      </c>
      <c r="H53" s="33">
        <v>1162</v>
      </c>
      <c r="I53" s="3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E30"/>
    </sheetView>
  </sheetViews>
  <sheetFormatPr baseColWidth="10" defaultRowHeight="15" x14ac:dyDescent="0"/>
  <cols>
    <col min="1" max="1" width="30.33203125" customWidth="1"/>
    <col min="3" max="3" width="17" customWidth="1"/>
    <col min="5" max="5" width="14.83203125" customWidth="1"/>
  </cols>
  <sheetData>
    <row r="1" spans="1:5" ht="25">
      <c r="A1" s="34" t="s">
        <v>60</v>
      </c>
      <c r="B1" s="35" t="s">
        <v>61</v>
      </c>
      <c r="C1" s="36">
        <v>42146</v>
      </c>
      <c r="D1" s="37">
        <v>42527</v>
      </c>
      <c r="E1" s="38">
        <v>42880</v>
      </c>
    </row>
    <row r="2" spans="1:5" ht="25">
      <c r="A2" s="39" t="s">
        <v>62</v>
      </c>
      <c r="B2" s="40">
        <v>859</v>
      </c>
      <c r="C2" s="41">
        <v>889</v>
      </c>
      <c r="D2" s="42">
        <v>859</v>
      </c>
      <c r="E2" s="43">
        <v>1021</v>
      </c>
    </row>
    <row r="3" spans="1:5" ht="25">
      <c r="A3" s="39" t="s">
        <v>63</v>
      </c>
      <c r="B3" s="40">
        <v>75</v>
      </c>
      <c r="C3" s="41">
        <v>74</v>
      </c>
      <c r="D3" s="42">
        <v>63</v>
      </c>
      <c r="E3" s="43">
        <v>57</v>
      </c>
    </row>
    <row r="4" spans="1:5" ht="25">
      <c r="A4" s="39" t="s">
        <v>64</v>
      </c>
      <c r="B4" s="40">
        <v>43</v>
      </c>
      <c r="C4" s="41">
        <v>50</v>
      </c>
      <c r="D4" s="42">
        <v>39</v>
      </c>
      <c r="E4" s="43">
        <v>54</v>
      </c>
    </row>
    <row r="5" spans="1:5" ht="25">
      <c r="A5" s="39" t="s">
        <v>65</v>
      </c>
      <c r="B5" s="40">
        <v>20</v>
      </c>
      <c r="C5" s="41">
        <v>21</v>
      </c>
      <c r="D5" s="42">
        <v>11</v>
      </c>
      <c r="E5" s="43">
        <v>19</v>
      </c>
    </row>
    <row r="6" spans="1:5" ht="25">
      <c r="A6" s="39" t="s">
        <v>66</v>
      </c>
      <c r="B6" s="40">
        <v>15</v>
      </c>
      <c r="C6" s="41">
        <v>12</v>
      </c>
      <c r="D6" s="42">
        <v>19</v>
      </c>
      <c r="E6" s="43">
        <v>12</v>
      </c>
    </row>
    <row r="7" spans="1:5" ht="25">
      <c r="A7" s="44" t="s">
        <v>67</v>
      </c>
      <c r="B7" s="40">
        <v>7</v>
      </c>
      <c r="C7" s="41">
        <v>6</v>
      </c>
      <c r="D7" s="42">
        <v>4</v>
      </c>
      <c r="E7" s="45">
        <v>5</v>
      </c>
    </row>
    <row r="8" spans="1:5" ht="25">
      <c r="A8" s="44" t="s">
        <v>68</v>
      </c>
      <c r="B8" s="40">
        <v>16</v>
      </c>
      <c r="C8" s="41">
        <v>20</v>
      </c>
      <c r="D8" s="42">
        <v>30</v>
      </c>
      <c r="E8" s="45">
        <v>35</v>
      </c>
    </row>
    <row r="9" spans="1:5" ht="25">
      <c r="A9" s="44" t="s">
        <v>69</v>
      </c>
      <c r="B9" s="40">
        <v>597</v>
      </c>
      <c r="C9" s="41">
        <v>583</v>
      </c>
      <c r="D9" s="42">
        <v>600</v>
      </c>
      <c r="E9" s="45">
        <v>660</v>
      </c>
    </row>
    <row r="10" spans="1:5" ht="25">
      <c r="A10" s="44" t="s">
        <v>70</v>
      </c>
      <c r="B10" s="40">
        <v>246</v>
      </c>
      <c r="C10" s="41">
        <v>318</v>
      </c>
      <c r="D10" s="42">
        <v>222</v>
      </c>
      <c r="E10" s="45">
        <v>312</v>
      </c>
    </row>
    <row r="11" spans="1:5" ht="25">
      <c r="A11" s="44" t="s">
        <v>71</v>
      </c>
      <c r="B11" s="40">
        <v>97</v>
      </c>
      <c r="C11" s="41">
        <v>105</v>
      </c>
      <c r="D11" s="42">
        <v>88</v>
      </c>
      <c r="E11" s="45">
        <v>111</v>
      </c>
    </row>
    <row r="12" spans="1:5" ht="25">
      <c r="A12" s="44" t="s">
        <v>72</v>
      </c>
      <c r="B12" s="40">
        <v>48</v>
      </c>
      <c r="C12" s="41">
        <v>59</v>
      </c>
      <c r="D12" s="42">
        <v>47</v>
      </c>
      <c r="E12" s="45">
        <v>40</v>
      </c>
    </row>
    <row r="13" spans="1:5" ht="25">
      <c r="A13" s="46" t="s">
        <v>73</v>
      </c>
      <c r="B13" s="40">
        <v>495</v>
      </c>
      <c r="C13" s="41">
        <v>530</v>
      </c>
      <c r="D13" s="42">
        <v>492</v>
      </c>
      <c r="E13" s="45">
        <v>572</v>
      </c>
    </row>
    <row r="14" spans="1:5" ht="25">
      <c r="A14" s="46" t="s">
        <v>74</v>
      </c>
      <c r="B14" s="40">
        <v>517</v>
      </c>
      <c r="C14" s="41">
        <v>516</v>
      </c>
      <c r="D14" s="42">
        <v>499</v>
      </c>
      <c r="E14" s="45">
        <v>591</v>
      </c>
    </row>
    <row r="15" spans="1:5" ht="25">
      <c r="A15" s="47" t="s">
        <v>75</v>
      </c>
      <c r="B15" s="40">
        <v>52</v>
      </c>
      <c r="C15" s="41">
        <v>62</v>
      </c>
      <c r="D15" s="42">
        <v>51</v>
      </c>
      <c r="E15" s="45">
        <v>92</v>
      </c>
    </row>
    <row r="16" spans="1:5" ht="25">
      <c r="A16" s="47" t="s">
        <v>76</v>
      </c>
      <c r="B16" s="40">
        <v>70</v>
      </c>
      <c r="C16" s="41">
        <v>84</v>
      </c>
      <c r="D16" s="42">
        <v>64</v>
      </c>
      <c r="E16" s="45">
        <v>78</v>
      </c>
    </row>
    <row r="17" spans="1:5" ht="25">
      <c r="A17" s="47" t="s">
        <v>77</v>
      </c>
      <c r="B17" s="40">
        <v>89</v>
      </c>
      <c r="C17" s="41">
        <v>85</v>
      </c>
      <c r="D17" s="42">
        <v>68</v>
      </c>
      <c r="E17" s="45">
        <v>93</v>
      </c>
    </row>
    <row r="18" spans="1:5" ht="25">
      <c r="A18" s="47" t="s">
        <v>78</v>
      </c>
      <c r="B18" s="40">
        <v>94</v>
      </c>
      <c r="C18" s="41">
        <v>88</v>
      </c>
      <c r="D18" s="48">
        <v>91</v>
      </c>
      <c r="E18" s="49">
        <v>103</v>
      </c>
    </row>
    <row r="19" spans="1:5" ht="25">
      <c r="A19" s="47" t="s">
        <v>79</v>
      </c>
      <c r="B19" s="40">
        <v>87</v>
      </c>
      <c r="C19" s="50">
        <v>96</v>
      </c>
      <c r="D19" s="42">
        <v>78</v>
      </c>
      <c r="E19" s="51">
        <v>100</v>
      </c>
    </row>
    <row r="20" spans="1:5" ht="25">
      <c r="A20" s="47" t="s">
        <v>80</v>
      </c>
      <c r="B20" s="51">
        <v>93</v>
      </c>
      <c r="C20" s="52">
        <v>98</v>
      </c>
      <c r="D20" s="53">
        <v>102</v>
      </c>
      <c r="E20" s="45">
        <v>82</v>
      </c>
    </row>
    <row r="21" spans="1:5" ht="25">
      <c r="A21" s="47" t="s">
        <v>81</v>
      </c>
      <c r="B21" s="40">
        <v>90</v>
      </c>
      <c r="C21" s="50">
        <v>97</v>
      </c>
      <c r="D21" s="54">
        <v>93</v>
      </c>
      <c r="E21" s="45">
        <v>95</v>
      </c>
    </row>
    <row r="22" spans="1:5" ht="25">
      <c r="A22" s="47" t="s">
        <v>82</v>
      </c>
      <c r="B22" s="40">
        <v>61</v>
      </c>
      <c r="C22" s="41">
        <v>66</v>
      </c>
      <c r="D22" s="42">
        <v>78</v>
      </c>
      <c r="E22" s="49">
        <v>103</v>
      </c>
    </row>
    <row r="23" spans="1:5" ht="25">
      <c r="A23" s="47" t="s">
        <v>83</v>
      </c>
      <c r="B23" s="51">
        <v>93</v>
      </c>
      <c r="C23" s="50">
        <v>98</v>
      </c>
      <c r="D23" s="42">
        <v>61</v>
      </c>
      <c r="E23" s="45">
        <v>97</v>
      </c>
    </row>
    <row r="24" spans="1:5" ht="25">
      <c r="A24" s="47" t="s">
        <v>84</v>
      </c>
      <c r="B24" s="40">
        <v>77</v>
      </c>
      <c r="C24" s="41">
        <v>80</v>
      </c>
      <c r="D24" s="42">
        <v>75</v>
      </c>
      <c r="E24" s="45">
        <v>63</v>
      </c>
    </row>
    <row r="25" spans="1:5" ht="25">
      <c r="A25" s="47" t="s">
        <v>85</v>
      </c>
      <c r="B25" s="40">
        <v>68</v>
      </c>
      <c r="C25" s="41">
        <v>69</v>
      </c>
      <c r="D25" s="42">
        <v>59</v>
      </c>
      <c r="E25" s="45">
        <v>75</v>
      </c>
    </row>
    <row r="26" spans="1:5" ht="25">
      <c r="A26" s="47" t="s">
        <v>86</v>
      </c>
      <c r="B26" s="49">
        <v>109</v>
      </c>
      <c r="C26" s="41">
        <v>66</v>
      </c>
      <c r="D26" s="42">
        <v>65</v>
      </c>
      <c r="E26" s="45">
        <v>53</v>
      </c>
    </row>
    <row r="27" spans="1:5" ht="25">
      <c r="A27" s="47" t="s">
        <v>87</v>
      </c>
      <c r="B27" s="40">
        <v>28</v>
      </c>
      <c r="C27" s="41">
        <v>47</v>
      </c>
      <c r="D27" s="42">
        <v>62</v>
      </c>
      <c r="E27" s="45">
        <v>85</v>
      </c>
    </row>
    <row r="28" spans="1:5" ht="25">
      <c r="A28" s="47" t="s">
        <v>88</v>
      </c>
      <c r="B28" s="40">
        <v>1</v>
      </c>
      <c r="C28" s="41">
        <v>10</v>
      </c>
      <c r="D28" s="42">
        <v>43</v>
      </c>
      <c r="E28" s="45">
        <v>44</v>
      </c>
    </row>
    <row r="29" spans="1:5" ht="25">
      <c r="A29" s="55" t="s">
        <v>59</v>
      </c>
      <c r="B29" s="56">
        <v>1012</v>
      </c>
      <c r="C29" s="57">
        <v>1046</v>
      </c>
      <c r="D29" s="58">
        <v>991</v>
      </c>
      <c r="E29" s="56">
        <v>1163</v>
      </c>
    </row>
    <row r="30" spans="1:5" ht="18">
      <c r="B30" s="59" t="s">
        <v>89</v>
      </c>
      <c r="C30" s="59"/>
      <c r="D30" s="59"/>
      <c r="E30" s="5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J37" sqref="J37"/>
    </sheetView>
  </sheetViews>
  <sheetFormatPr baseColWidth="10" defaultRowHeight="15" x14ac:dyDescent="0"/>
  <sheetData>
    <row r="1" spans="1:11">
      <c r="A1" s="94" t="s">
        <v>99</v>
      </c>
      <c r="B1" s="95" t="s">
        <v>100</v>
      </c>
      <c r="C1" s="94" t="s">
        <v>101</v>
      </c>
      <c r="D1" s="95" t="s">
        <v>102</v>
      </c>
      <c r="E1" s="94" t="s">
        <v>103</v>
      </c>
      <c r="F1" s="95" t="s">
        <v>104</v>
      </c>
      <c r="G1" s="94" t="s">
        <v>105</v>
      </c>
      <c r="H1" s="95" t="s">
        <v>106</v>
      </c>
      <c r="I1" s="96" t="s">
        <v>107</v>
      </c>
      <c r="J1" s="95" t="s">
        <v>108</v>
      </c>
      <c r="K1" s="97"/>
    </row>
    <row r="2" spans="1:11">
      <c r="A2" s="98" t="s">
        <v>109</v>
      </c>
      <c r="B2" s="99" t="s">
        <v>110</v>
      </c>
      <c r="C2" s="98" t="s">
        <v>111</v>
      </c>
      <c r="D2" s="99" t="s">
        <v>112</v>
      </c>
      <c r="E2" s="98" t="s">
        <v>113</v>
      </c>
      <c r="F2" s="99" t="s">
        <v>114</v>
      </c>
      <c r="G2" s="98" t="s">
        <v>115</v>
      </c>
      <c r="H2" s="99" t="s">
        <v>116</v>
      </c>
      <c r="I2" s="98" t="s">
        <v>117</v>
      </c>
      <c r="J2" s="99" t="s">
        <v>118</v>
      </c>
      <c r="K2" s="97"/>
    </row>
    <row r="3" spans="1:11">
      <c r="A3" s="98" t="s">
        <v>119</v>
      </c>
      <c r="B3" s="99" t="s">
        <v>120</v>
      </c>
      <c r="C3" s="98" t="s">
        <v>121</v>
      </c>
      <c r="D3" s="99" t="s">
        <v>122</v>
      </c>
      <c r="E3" s="98" t="s">
        <v>123</v>
      </c>
      <c r="F3" s="99" t="s">
        <v>124</v>
      </c>
      <c r="G3" s="98"/>
      <c r="H3" s="99" t="s">
        <v>125</v>
      </c>
      <c r="I3" s="98"/>
      <c r="J3" s="99" t="s">
        <v>126</v>
      </c>
      <c r="K3" s="97"/>
    </row>
    <row r="4" spans="1:11">
      <c r="A4" s="98" t="s">
        <v>127</v>
      </c>
      <c r="B4" s="99" t="s">
        <v>128</v>
      </c>
      <c r="C4" s="98" t="s">
        <v>129</v>
      </c>
      <c r="D4" s="99" t="s">
        <v>130</v>
      </c>
      <c r="E4" s="98" t="s">
        <v>131</v>
      </c>
      <c r="F4" s="99"/>
      <c r="G4" s="98"/>
      <c r="H4" s="99"/>
      <c r="I4" s="98"/>
      <c r="J4" s="99" t="s">
        <v>132</v>
      </c>
      <c r="K4" s="97"/>
    </row>
    <row r="5" spans="1:11">
      <c r="A5" s="98" t="s">
        <v>133</v>
      </c>
      <c r="B5" s="99" t="s">
        <v>134</v>
      </c>
      <c r="C5" s="98" t="s">
        <v>135</v>
      </c>
      <c r="D5" s="99" t="s">
        <v>136</v>
      </c>
      <c r="E5" s="98" t="s">
        <v>137</v>
      </c>
      <c r="F5" s="99"/>
      <c r="G5" s="98"/>
      <c r="H5" s="99"/>
      <c r="I5" s="98"/>
      <c r="J5" s="99" t="s">
        <v>138</v>
      </c>
      <c r="K5" s="97"/>
    </row>
    <row r="6" spans="1:11">
      <c r="A6" s="98" t="s">
        <v>139</v>
      </c>
      <c r="B6" s="99" t="s">
        <v>140</v>
      </c>
      <c r="C6" s="98" t="s">
        <v>141</v>
      </c>
      <c r="D6" s="99" t="s">
        <v>142</v>
      </c>
      <c r="E6" s="98" t="s">
        <v>143</v>
      </c>
      <c r="F6" s="99"/>
      <c r="G6" s="98"/>
      <c r="H6" s="99"/>
      <c r="I6" s="98"/>
      <c r="J6" s="99"/>
      <c r="K6" s="97"/>
    </row>
    <row r="7" spans="1:11">
      <c r="A7" s="98" t="s">
        <v>144</v>
      </c>
      <c r="B7" s="99" t="s">
        <v>145</v>
      </c>
      <c r="C7" s="98" t="s">
        <v>146</v>
      </c>
      <c r="D7" s="99" t="s">
        <v>147</v>
      </c>
      <c r="E7" s="98" t="s">
        <v>148</v>
      </c>
      <c r="F7" s="99"/>
      <c r="G7" s="98"/>
      <c r="H7" s="99"/>
      <c r="I7" s="98"/>
      <c r="J7" s="99"/>
      <c r="K7" s="97"/>
    </row>
    <row r="8" spans="1:11">
      <c r="A8" s="98" t="s">
        <v>149</v>
      </c>
      <c r="B8" s="99" t="s">
        <v>150</v>
      </c>
      <c r="C8" s="98" t="s">
        <v>151</v>
      </c>
      <c r="D8" s="100" t="s">
        <v>152</v>
      </c>
      <c r="E8" s="98" t="s">
        <v>153</v>
      </c>
      <c r="F8" s="99"/>
      <c r="G8" s="98"/>
      <c r="H8" s="99"/>
      <c r="I8" s="98"/>
      <c r="J8" s="99"/>
      <c r="K8" s="97"/>
    </row>
    <row r="9" spans="1:11">
      <c r="A9" s="98" t="s">
        <v>154</v>
      </c>
      <c r="B9" s="99"/>
      <c r="C9" s="98" t="s">
        <v>155</v>
      </c>
      <c r="D9" s="99" t="s">
        <v>156</v>
      </c>
      <c r="E9" s="98" t="s">
        <v>157</v>
      </c>
      <c r="F9" s="99"/>
      <c r="G9" s="98"/>
      <c r="H9" s="99"/>
      <c r="I9" s="98"/>
      <c r="J9" s="99"/>
      <c r="K9" s="97"/>
    </row>
    <row r="10" spans="1:11">
      <c r="A10" s="98" t="s">
        <v>158</v>
      </c>
      <c r="B10" s="99"/>
      <c r="C10" s="98"/>
      <c r="D10" s="99"/>
      <c r="E10" s="98"/>
      <c r="F10" s="99"/>
      <c r="G10" s="98"/>
      <c r="H10" s="99"/>
      <c r="I10" s="98"/>
      <c r="J10" s="99"/>
      <c r="K10" s="97"/>
    </row>
    <row r="11" spans="1:11">
      <c r="A11" s="98"/>
      <c r="B11" s="99"/>
      <c r="C11" s="98"/>
      <c r="D11" s="99"/>
      <c r="E11" s="98"/>
      <c r="F11" s="99"/>
      <c r="G11" s="98"/>
      <c r="H11" s="99"/>
      <c r="I11" s="98"/>
      <c r="J11" s="99"/>
      <c r="K11" s="97"/>
    </row>
    <row r="12" spans="1:11">
      <c r="A12" s="98"/>
      <c r="B12" s="99"/>
      <c r="C12" s="98"/>
      <c r="D12" s="99"/>
      <c r="E12" s="98"/>
      <c r="F12" s="99"/>
      <c r="G12" s="98"/>
      <c r="H12" s="99"/>
      <c r="I12" s="98"/>
      <c r="J12" s="99"/>
      <c r="K12" s="97"/>
    </row>
    <row r="13" spans="1:11">
      <c r="A13" s="101">
        <v>294</v>
      </c>
      <c r="B13" s="102">
        <v>214</v>
      </c>
      <c r="C13" s="101">
        <v>212</v>
      </c>
      <c r="D13" s="102">
        <v>214</v>
      </c>
      <c r="E13" s="101">
        <v>86</v>
      </c>
      <c r="F13" s="102">
        <v>53</v>
      </c>
      <c r="G13" s="101">
        <v>26</v>
      </c>
      <c r="H13" s="102">
        <v>22</v>
      </c>
      <c r="I13" s="101">
        <v>20</v>
      </c>
      <c r="J13" s="102">
        <v>21</v>
      </c>
      <c r="K13" s="103">
        <f>SUM(A13:J13)</f>
        <v>1162</v>
      </c>
    </row>
    <row r="14" spans="1:11">
      <c r="A14" s="94" t="s">
        <v>99</v>
      </c>
      <c r="B14" s="95" t="s">
        <v>100</v>
      </c>
      <c r="C14" s="94" t="s">
        <v>101</v>
      </c>
      <c r="D14" s="95" t="s">
        <v>102</v>
      </c>
      <c r="E14" s="94" t="s">
        <v>103</v>
      </c>
      <c r="F14" s="95" t="s">
        <v>104</v>
      </c>
      <c r="G14" s="94" t="s">
        <v>105</v>
      </c>
      <c r="H14" s="95" t="s">
        <v>106</v>
      </c>
      <c r="I14" s="96" t="s">
        <v>107</v>
      </c>
      <c r="J14" s="95" t="s">
        <v>108</v>
      </c>
      <c r="K14" s="103" t="s">
        <v>159</v>
      </c>
    </row>
    <row r="15" spans="1:11">
      <c r="A15" s="101" t="s">
        <v>59</v>
      </c>
      <c r="B15" s="101" t="s">
        <v>59</v>
      </c>
      <c r="C15" s="101" t="s">
        <v>59</v>
      </c>
      <c r="D15" s="101" t="s">
        <v>59</v>
      </c>
      <c r="E15" s="101" t="s">
        <v>59</v>
      </c>
      <c r="F15" s="101" t="s">
        <v>59</v>
      </c>
      <c r="G15" s="101" t="s">
        <v>59</v>
      </c>
      <c r="H15" s="101" t="s">
        <v>59</v>
      </c>
      <c r="I15" s="101" t="s">
        <v>59</v>
      </c>
      <c r="J15" s="101" t="s">
        <v>59</v>
      </c>
      <c r="K15" s="104" t="s">
        <v>59</v>
      </c>
    </row>
    <row r="16" spans="1:11">
      <c r="A16" s="105"/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>
      <c r="A17" s="105"/>
      <c r="B17" s="105"/>
      <c r="C17" s="105"/>
      <c r="D17" s="105"/>
      <c r="E17" s="105"/>
      <c r="F17" s="105"/>
      <c r="G17" s="105"/>
      <c r="H17" s="105"/>
      <c r="I17" s="105"/>
      <c r="J17" s="105"/>
    </row>
    <row r="18" spans="1:10">
      <c r="A18" s="105" t="s">
        <v>160</v>
      </c>
      <c r="B18" s="105" t="s">
        <v>161</v>
      </c>
      <c r="C18" s="105"/>
      <c r="D18" s="105"/>
      <c r="E18" s="105"/>
      <c r="F18" s="105"/>
      <c r="G18" s="105"/>
      <c r="H18" s="105"/>
      <c r="I18" s="105"/>
      <c r="J18" s="105"/>
    </row>
    <row r="19" spans="1:10">
      <c r="A19" s="105" t="s">
        <v>162</v>
      </c>
      <c r="B19" s="105">
        <v>294</v>
      </c>
      <c r="C19" s="105"/>
      <c r="D19" s="105"/>
      <c r="E19" s="105"/>
      <c r="F19" s="105"/>
      <c r="G19" s="105"/>
      <c r="H19" s="105"/>
      <c r="I19" s="105"/>
      <c r="J19" s="105"/>
    </row>
    <row r="20" spans="1:10">
      <c r="A20" s="105" t="s">
        <v>163</v>
      </c>
      <c r="B20" s="105">
        <v>214</v>
      </c>
      <c r="C20" s="105"/>
      <c r="D20" s="105"/>
      <c r="E20" s="105"/>
      <c r="F20" s="105"/>
      <c r="G20" s="105"/>
      <c r="H20" s="105"/>
      <c r="I20" s="105"/>
      <c r="J20" s="105"/>
    </row>
    <row r="21" spans="1:10">
      <c r="A21" s="105" t="s">
        <v>164</v>
      </c>
      <c r="B21" s="105">
        <v>212</v>
      </c>
      <c r="C21" s="105"/>
      <c r="D21" s="105"/>
      <c r="E21" s="105"/>
      <c r="F21" s="105"/>
      <c r="G21" s="105"/>
      <c r="H21" s="105"/>
      <c r="I21" s="105"/>
      <c r="J21" s="105"/>
    </row>
    <row r="22" spans="1:10">
      <c r="A22" s="105" t="s">
        <v>165</v>
      </c>
      <c r="B22" s="105">
        <v>214</v>
      </c>
      <c r="C22" s="105"/>
      <c r="D22" s="105"/>
      <c r="E22" s="105"/>
      <c r="F22" s="105"/>
      <c r="G22" s="105"/>
      <c r="H22" s="105"/>
      <c r="I22" s="105"/>
      <c r="J22" s="105"/>
    </row>
    <row r="23" spans="1:10">
      <c r="A23" s="105" t="s">
        <v>166</v>
      </c>
      <c r="B23" s="105">
        <v>86</v>
      </c>
      <c r="C23" s="105"/>
      <c r="D23" s="105"/>
      <c r="E23" s="105"/>
      <c r="F23" s="105"/>
      <c r="G23" s="105"/>
      <c r="H23" s="105"/>
      <c r="I23" s="105"/>
      <c r="J23" s="105"/>
    </row>
    <row r="24" spans="1:10">
      <c r="A24" s="105" t="s">
        <v>167</v>
      </c>
      <c r="B24" s="105">
        <v>53</v>
      </c>
      <c r="C24" s="105"/>
      <c r="D24" s="105"/>
      <c r="E24" s="105"/>
      <c r="F24" s="105"/>
      <c r="G24" s="105"/>
      <c r="H24" s="105"/>
      <c r="I24" s="105"/>
      <c r="J24" s="105"/>
    </row>
    <row r="25" spans="1:10">
      <c r="A25" s="105" t="s">
        <v>168</v>
      </c>
      <c r="B25" s="105">
        <v>26</v>
      </c>
      <c r="C25" s="105"/>
      <c r="D25" s="105"/>
      <c r="E25" s="105"/>
      <c r="F25" s="105"/>
      <c r="G25" s="105"/>
      <c r="H25" s="105"/>
      <c r="I25" s="105"/>
      <c r="J25" s="105"/>
    </row>
    <row r="26" spans="1:10">
      <c r="A26" s="105" t="s">
        <v>169</v>
      </c>
      <c r="B26" s="105">
        <v>22</v>
      </c>
      <c r="C26" s="105"/>
      <c r="D26" s="105"/>
      <c r="E26" s="105"/>
      <c r="F26" s="105"/>
      <c r="G26" s="105"/>
      <c r="H26" s="105"/>
      <c r="I26" s="105"/>
      <c r="J26" s="105"/>
    </row>
    <row r="27" spans="1:10">
      <c r="A27" s="105" t="s">
        <v>170</v>
      </c>
      <c r="B27" s="105">
        <v>20</v>
      </c>
      <c r="C27" s="105"/>
      <c r="D27" s="105"/>
      <c r="E27" s="105"/>
      <c r="F27" s="105"/>
      <c r="G27" s="105"/>
      <c r="H27" s="105"/>
      <c r="I27" s="105"/>
      <c r="J27" s="105"/>
    </row>
    <row r="28" spans="1:10">
      <c r="A28" s="105" t="s">
        <v>171</v>
      </c>
      <c r="B28" s="105">
        <v>21</v>
      </c>
      <c r="C28" s="105"/>
      <c r="D28" s="105"/>
      <c r="E28" s="105"/>
      <c r="F28" s="105"/>
      <c r="G28" s="105"/>
      <c r="H28" s="105"/>
      <c r="I28" s="105"/>
      <c r="J28" s="105"/>
    </row>
    <row r="29" spans="1:10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for 2016-2017</vt:lpstr>
      <vt:lpstr>School by School</vt:lpstr>
      <vt:lpstr>Year to Year comparison</vt:lpstr>
      <vt:lpstr>Conesite comparisons</vt:lpstr>
    </vt:vector>
  </TitlesOfParts>
  <Company>Washington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Carr</dc:creator>
  <cp:lastModifiedBy>Mike Carr</cp:lastModifiedBy>
  <dcterms:created xsi:type="dcterms:W3CDTF">2017-06-06T21:03:32Z</dcterms:created>
  <dcterms:modified xsi:type="dcterms:W3CDTF">2017-06-06T21:09:54Z</dcterms:modified>
</cp:coreProperties>
</file>